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20" windowWidth="9405" windowHeight="5130" activeTab="0"/>
  </bookViews>
  <sheets>
    <sheet name="medie 11-12" sheetId="1" r:id="rId1"/>
    <sheet name="varietà ENR" sheetId="2" r:id="rId2"/>
    <sheet name="c.c. 10-11" sheetId="3" r:id="rId3"/>
  </sheets>
  <definedNames>
    <definedName name="_xlnm.Print_Area" localSheetId="2">'c.c. 10-11'!$A$1:$R$71</definedName>
    <definedName name="_xlnm.Print_Area" localSheetId="0">'medie 11-12'!#REF!</definedName>
    <definedName name="_xlnm.Print_Area" localSheetId="1">'varietà ENR'!$A$1:$J$41</definedName>
  </definedNames>
  <calcPr fullCalcOnLoad="1"/>
</workbook>
</file>

<file path=xl/sharedStrings.xml><?xml version="1.0" encoding="utf-8"?>
<sst xmlns="http://schemas.openxmlformats.org/spreadsheetml/2006/main" count="270" uniqueCount="57">
  <si>
    <t>DATA</t>
  </si>
  <si>
    <t>SELENIO</t>
  </si>
  <si>
    <t xml:space="preserve">S.ANDREA </t>
  </si>
  <si>
    <t>ARBORIO</t>
  </si>
  <si>
    <t>MEDIE</t>
  </si>
  <si>
    <t>FLIPPER</t>
  </si>
  <si>
    <t>NEMBO</t>
  </si>
  <si>
    <t>CARNAROLI</t>
  </si>
  <si>
    <t>MARTE</t>
  </si>
  <si>
    <t>NANO</t>
  </si>
  <si>
    <t>VOLANO</t>
  </si>
  <si>
    <t xml:space="preserve">VIALONE </t>
  </si>
  <si>
    <t>ROMA</t>
  </si>
  <si>
    <t>LOTO</t>
  </si>
  <si>
    <t>BALDO</t>
  </si>
  <si>
    <t>THAIBONNET</t>
  </si>
  <si>
    <t>PADANO</t>
  </si>
  <si>
    <t>RISONE  BIO</t>
  </si>
  <si>
    <t>2005-6</t>
  </si>
  <si>
    <t>diff</t>
  </si>
  <si>
    <t>2006-7</t>
  </si>
  <si>
    <t>2007-8</t>
  </si>
  <si>
    <t>2004-5</t>
  </si>
  <si>
    <t>N.Q.</t>
  </si>
  <si>
    <t>2008-9</t>
  </si>
  <si>
    <t>LIBERO</t>
  </si>
  <si>
    <t>APOLLO</t>
  </si>
  <si>
    <t>CRBL1</t>
  </si>
  <si>
    <t>LIDO</t>
  </si>
  <si>
    <t>BALILLA</t>
  </si>
  <si>
    <t>SIRIO CL</t>
  </si>
  <si>
    <t>AUGUSTO</t>
  </si>
  <si>
    <t>CERERE</t>
  </si>
  <si>
    <t>AIACE</t>
  </si>
  <si>
    <t>CARNISE</t>
  </si>
  <si>
    <t>CARNISE PREC.</t>
  </si>
  <si>
    <t xml:space="preserve"> MEDIA   PREZZI   MAX  C.C.I.A.A.  VERCELLI -   2010 / 2011 DA OTTOBRE A GENNAIO</t>
  </si>
  <si>
    <t>2009-10</t>
  </si>
  <si>
    <t>MEDIA   PREZZI   MAX  C.C.I.A.A.  MILANO -   2010 / 2011</t>
  </si>
  <si>
    <t>-</t>
  </si>
  <si>
    <t>ARIETE/KORAL</t>
  </si>
  <si>
    <t>VARIETA' ENR</t>
  </si>
  <si>
    <t>ELIO</t>
  </si>
  <si>
    <t>LINCE</t>
  </si>
  <si>
    <t>PUMA</t>
  </si>
  <si>
    <t xml:space="preserve"> MEDIA   PREZZI   MAX  C.C.I.A.A.  VERCELLI -   2010 / 2011 DA NOVEMBRE A GENNAIO</t>
  </si>
  <si>
    <t>S.ANDREA</t>
  </si>
  <si>
    <t>CRLB1/URANO</t>
  </si>
  <si>
    <t>VULCANO</t>
  </si>
  <si>
    <t>LOTO/NEMBO</t>
  </si>
  <si>
    <t>ANTARES</t>
  </si>
  <si>
    <t>N.Q</t>
  </si>
  <si>
    <t>n.q.</t>
  </si>
  <si>
    <t>LUNA CL</t>
  </si>
  <si>
    <t>(NEMBO/LOTO)</t>
  </si>
  <si>
    <t xml:space="preserve"> MEDIA   PREZZI   MAX  C.C.I.A.A.  VERCELLI -   2011/2012 DA OTTOBRE A GENNAIO</t>
  </si>
  <si>
    <t>MEDIA   PREZZI   MAX  C.C.I.A.A.  MILANO -   2011/2012</t>
  </si>
</sst>
</file>

<file path=xl/styles.xml><?xml version="1.0" encoding="utf-8"?>
<styleSheet xmlns="http://schemas.openxmlformats.org/spreadsheetml/2006/main">
  <numFmts count="3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  <numFmt numFmtId="171" formatCode="0.000"/>
    <numFmt numFmtId="172" formatCode="0.000000"/>
    <numFmt numFmtId="173" formatCode="0.00000"/>
    <numFmt numFmtId="174" formatCode="0.0000"/>
    <numFmt numFmtId="175" formatCode="&quot;L.&quot;\ #,##0"/>
    <numFmt numFmtId="176" formatCode="#,##0.0"/>
    <numFmt numFmtId="177" formatCode="#,##0.000"/>
    <numFmt numFmtId="178" formatCode="_-[$€]\ * #,##0.00_-;\-[$€]\ * #,##0.00_-;_-[$€]\ * &quot;-&quot;??_-;_-@_-"/>
    <numFmt numFmtId="179" formatCode="_-* #,##0.00\ [$€-1007]_-;\-* #,##0.00\ [$€-1007]_-;_-* &quot;-&quot;??\ [$€-1007]_-;_-@_-"/>
    <numFmt numFmtId="180" formatCode="_-[$€]\ * #,##0.000_-;\-[$€]\ * #,##0.000_-;_-[$€]\ * &quot;-&quot;??_-;_-@_-"/>
    <numFmt numFmtId="181" formatCode="_-&quot;L.&quot;\ * #,##0.0_-;\-&quot;L.&quot;\ * #,##0.0_-;_-&quot;L.&quot;\ * &quot;-&quot;??_-;_-@_-"/>
    <numFmt numFmtId="182" formatCode="_-&quot;L.&quot;\ * #,##0_-;\-&quot;L.&quot;\ * #,##0_-;_-&quot;L.&quot;\ * &quot;-&quot;??_-;_-@_-"/>
    <numFmt numFmtId="183" formatCode="_-* #,##0.000\ [$€-1007]_-;\-* #,##0.000\ [$€-1007]_-;_-* &quot;-&quot;???\ [$€-1007]_-;_-@_-"/>
    <numFmt numFmtId="184" formatCode="_-[$€]\ * #,##0.0_-;\-[$€]\ * #,##0.0_-;_-[$€]\ * &quot;-&quot;??_-;_-@_-"/>
    <numFmt numFmtId="185" formatCode="mmm\-yyyy"/>
  </numFmts>
  <fonts count="41">
    <font>
      <sz val="10"/>
      <name val="Arial"/>
      <family val="0"/>
    </font>
    <font>
      <sz val="8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178" fontId="0" fillId="0" borderId="0" applyFont="0" applyFill="0" applyBorder="0" applyAlignment="0" applyProtection="0"/>
    <xf numFmtId="0" fontId="2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24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2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178" fontId="0" fillId="0" borderId="0" xfId="42" applyBorder="1" applyAlignment="1">
      <alignment/>
    </xf>
    <xf numFmtId="168" fontId="0" fillId="0" borderId="0" xfId="61" applyBorder="1" applyAlignment="1">
      <alignment/>
    </xf>
    <xf numFmtId="2" fontId="2" fillId="0" borderId="0" xfId="0" applyNumberFormat="1" applyFont="1" applyBorder="1" applyAlignment="1">
      <alignment horizontal="right"/>
    </xf>
    <xf numFmtId="0" fontId="0" fillId="0" borderId="10" xfId="0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178" fontId="0" fillId="0" borderId="10" xfId="42" applyBorder="1" applyAlignment="1">
      <alignment/>
    </xf>
    <xf numFmtId="168" fontId="0" fillId="0" borderId="10" xfId="6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3" fillId="0" borderId="0" xfId="0" applyFont="1" applyBorder="1" applyAlignment="1">
      <alignment/>
    </xf>
    <xf numFmtId="178" fontId="0" fillId="0" borderId="16" xfId="42" applyBorder="1" applyAlignment="1">
      <alignment/>
    </xf>
    <xf numFmtId="0" fontId="0" fillId="0" borderId="0" xfId="0" applyAlignment="1">
      <alignment vertical="center"/>
    </xf>
    <xf numFmtId="0" fontId="0" fillId="0" borderId="17" xfId="0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/>
    </xf>
    <xf numFmtId="2" fontId="2" fillId="0" borderId="14" xfId="0" applyNumberFormat="1" applyFont="1" applyBorder="1" applyAlignment="1">
      <alignment/>
    </xf>
    <xf numFmtId="178" fontId="0" fillId="0" borderId="14" xfId="42" applyBorder="1" applyAlignment="1">
      <alignment/>
    </xf>
    <xf numFmtId="168" fontId="0" fillId="0" borderId="14" xfId="61" applyBorder="1" applyAlignment="1">
      <alignment/>
    </xf>
    <xf numFmtId="2" fontId="2" fillId="0" borderId="17" xfId="0" applyNumberFormat="1" applyFont="1" applyBorder="1" applyAlignment="1">
      <alignment/>
    </xf>
    <xf numFmtId="0" fontId="0" fillId="0" borderId="20" xfId="0" applyBorder="1" applyAlignment="1">
      <alignment/>
    </xf>
    <xf numFmtId="15" fontId="0" fillId="0" borderId="20" xfId="0" applyNumberFormat="1" applyFont="1" applyBorder="1" applyAlignment="1">
      <alignment/>
    </xf>
    <xf numFmtId="15" fontId="0" fillId="0" borderId="10" xfId="0" applyNumberFormat="1" applyFont="1" applyBorder="1" applyAlignment="1">
      <alignment/>
    </xf>
    <xf numFmtId="15" fontId="0" fillId="0" borderId="10" xfId="0" applyNumberFormat="1" applyBorder="1" applyAlignment="1">
      <alignment/>
    </xf>
    <xf numFmtId="15" fontId="0" fillId="0" borderId="13" xfId="0" applyNumberFormat="1" applyBorder="1" applyAlignment="1">
      <alignment/>
    </xf>
    <xf numFmtId="2" fontId="2" fillId="0" borderId="13" xfId="0" applyNumberFormat="1" applyFont="1" applyBorder="1" applyAlignment="1">
      <alignment/>
    </xf>
    <xf numFmtId="15" fontId="2" fillId="0" borderId="19" xfId="0" applyNumberFormat="1" applyFont="1" applyBorder="1" applyAlignment="1">
      <alignment/>
    </xf>
    <xf numFmtId="15" fontId="0" fillId="0" borderId="21" xfId="0" applyNumberFormat="1" applyBorder="1" applyAlignment="1">
      <alignment/>
    </xf>
    <xf numFmtId="0" fontId="2" fillId="0" borderId="21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18" xfId="0" applyBorder="1" applyAlignment="1">
      <alignment/>
    </xf>
    <xf numFmtId="2" fontId="2" fillId="0" borderId="11" xfId="0" applyNumberFormat="1" applyFont="1" applyBorder="1" applyAlignment="1">
      <alignment/>
    </xf>
    <xf numFmtId="0" fontId="0" fillId="0" borderId="17" xfId="0" applyBorder="1" applyAlignment="1">
      <alignment/>
    </xf>
    <xf numFmtId="0" fontId="3" fillId="0" borderId="20" xfId="0" applyFont="1" applyBorder="1" applyAlignment="1">
      <alignment/>
    </xf>
    <xf numFmtId="0" fontId="3" fillId="0" borderId="22" xfId="0" applyFont="1" applyBorder="1" applyAlignment="1">
      <alignment/>
    </xf>
    <xf numFmtId="0" fontId="0" fillId="0" borderId="22" xfId="0" applyBorder="1" applyAlignment="1">
      <alignment/>
    </xf>
    <xf numFmtId="2" fontId="2" fillId="0" borderId="14" xfId="0" applyNumberFormat="1" applyFont="1" applyBorder="1" applyAlignment="1">
      <alignment horizontal="center"/>
    </xf>
    <xf numFmtId="2" fontId="2" fillId="0" borderId="15" xfId="0" applyNumberFormat="1" applyFont="1" applyBorder="1" applyAlignment="1">
      <alignment/>
    </xf>
    <xf numFmtId="0" fontId="2" fillId="0" borderId="12" xfId="0" applyFont="1" applyBorder="1" applyAlignment="1">
      <alignment/>
    </xf>
    <xf numFmtId="0" fontId="4" fillId="0" borderId="10" xfId="0" applyFont="1" applyBorder="1" applyAlignment="1">
      <alignment/>
    </xf>
    <xf numFmtId="168" fontId="3" fillId="0" borderId="0" xfId="61" applyFont="1" applyBorder="1" applyAlignment="1">
      <alignment/>
    </xf>
    <xf numFmtId="178" fontId="3" fillId="0" borderId="0" xfId="42" applyFont="1" applyBorder="1" applyAlignment="1">
      <alignment/>
    </xf>
    <xf numFmtId="178" fontId="3" fillId="0" borderId="14" xfId="42" applyFont="1" applyBorder="1" applyAlignment="1">
      <alignment/>
    </xf>
    <xf numFmtId="178" fontId="0" fillId="0" borderId="23" xfId="42" applyBorder="1" applyAlignment="1">
      <alignment/>
    </xf>
    <xf numFmtId="0" fontId="0" fillId="0" borderId="21" xfId="0" applyBorder="1" applyAlignment="1">
      <alignment/>
    </xf>
    <xf numFmtId="178" fontId="0" fillId="0" borderId="11" xfId="0" applyNumberFormat="1" applyBorder="1" applyAlignment="1">
      <alignment/>
    </xf>
    <xf numFmtId="178" fontId="0" fillId="0" borderId="12" xfId="0" applyNumberFormat="1" applyBorder="1" applyAlignment="1">
      <alignment/>
    </xf>
    <xf numFmtId="178" fontId="0" fillId="0" borderId="0" xfId="0" applyNumberFormat="1" applyBorder="1" applyAlignment="1">
      <alignment/>
    </xf>
    <xf numFmtId="178" fontId="0" fillId="0" borderId="14" xfId="0" applyNumberFormat="1" applyBorder="1" applyAlignment="1">
      <alignment/>
    </xf>
    <xf numFmtId="178" fontId="0" fillId="0" borderId="17" xfId="0" applyNumberFormat="1" applyBorder="1" applyAlignment="1">
      <alignment/>
    </xf>
    <xf numFmtId="178" fontId="0" fillId="0" borderId="15" xfId="0" applyNumberFormat="1" applyBorder="1" applyAlignment="1">
      <alignment/>
    </xf>
    <xf numFmtId="178" fontId="0" fillId="0" borderId="21" xfId="0" applyNumberFormat="1" applyBorder="1" applyAlignment="1">
      <alignment/>
    </xf>
    <xf numFmtId="0" fontId="1" fillId="0" borderId="14" xfId="0" applyFont="1" applyBorder="1" applyAlignment="1">
      <alignment horizontal="center"/>
    </xf>
    <xf numFmtId="0" fontId="5" fillId="0" borderId="17" xfId="0" applyFont="1" applyBorder="1" applyAlignment="1">
      <alignment horizontal="right"/>
    </xf>
    <xf numFmtId="43" fontId="2" fillId="0" borderId="0" xfId="44" applyFont="1" applyBorder="1" applyAlignment="1">
      <alignment horizontal="center"/>
    </xf>
    <xf numFmtId="0" fontId="1" fillId="0" borderId="15" xfId="0" applyFont="1" applyBorder="1" applyAlignment="1">
      <alignment horizontal="center" wrapText="1"/>
    </xf>
    <xf numFmtId="0" fontId="0" fillId="0" borderId="20" xfId="0" applyBorder="1" applyAlignment="1">
      <alignment horizontal="center"/>
    </xf>
    <xf numFmtId="0" fontId="0" fillId="0" borderId="19" xfId="0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0" fillId="0" borderId="12" xfId="0" applyBorder="1" applyAlignment="1">
      <alignment horizontal="center"/>
    </xf>
    <xf numFmtId="43" fontId="2" fillId="0" borderId="14" xfId="44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2" fontId="5" fillId="0" borderId="17" xfId="0" applyNumberFormat="1" applyFont="1" applyBorder="1" applyAlignment="1">
      <alignment/>
    </xf>
    <xf numFmtId="0" fontId="1" fillId="0" borderId="17" xfId="0" applyFont="1" applyBorder="1" applyAlignment="1">
      <alignment horizontal="center" wrapText="1"/>
    </xf>
    <xf numFmtId="2" fontId="2" fillId="0" borderId="12" xfId="0" applyNumberFormat="1" applyFont="1" applyBorder="1" applyAlignment="1">
      <alignment/>
    </xf>
    <xf numFmtId="0" fontId="1" fillId="0" borderId="15" xfId="0" applyFont="1" applyBorder="1" applyAlignment="1">
      <alignment horizontal="center"/>
    </xf>
    <xf numFmtId="15" fontId="0" fillId="0" borderId="20" xfId="0" applyNumberFormat="1" applyFont="1" applyBorder="1" applyAlignment="1">
      <alignment horizontal="left"/>
    </xf>
    <xf numFmtId="15" fontId="0" fillId="0" borderId="10" xfId="0" applyNumberFormat="1" applyFont="1" applyBorder="1" applyAlignment="1">
      <alignment horizontal="left"/>
    </xf>
    <xf numFmtId="15" fontId="0" fillId="0" borderId="10" xfId="0" applyNumberFormat="1" applyBorder="1" applyAlignment="1">
      <alignment horizontal="left"/>
    </xf>
    <xf numFmtId="0" fontId="1" fillId="0" borderId="20" xfId="0" applyFont="1" applyBorder="1" applyAlignment="1">
      <alignment horizontal="right"/>
    </xf>
    <xf numFmtId="0" fontId="1" fillId="0" borderId="19" xfId="0" applyFont="1" applyBorder="1" applyAlignment="1">
      <alignment horizontal="right"/>
    </xf>
    <xf numFmtId="0" fontId="0" fillId="0" borderId="0" xfId="0" applyBorder="1" applyAlignment="1">
      <alignment horizontal="right"/>
    </xf>
    <xf numFmtId="43" fontId="2" fillId="0" borderId="0" xfId="44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168" fontId="0" fillId="0" borderId="0" xfId="61" applyBorder="1" applyAlignment="1">
      <alignment horizontal="right"/>
    </xf>
    <xf numFmtId="0" fontId="0" fillId="0" borderId="17" xfId="0" applyBorder="1" applyAlignment="1">
      <alignment horizontal="right"/>
    </xf>
    <xf numFmtId="0" fontId="3" fillId="0" borderId="0" xfId="0" applyFont="1" applyBorder="1" applyAlignment="1">
      <alignment horizontal="right"/>
    </xf>
    <xf numFmtId="0" fontId="1" fillId="0" borderId="11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17" xfId="0" applyFont="1" applyBorder="1" applyAlignment="1">
      <alignment horizontal="right"/>
    </xf>
    <xf numFmtId="178" fontId="0" fillId="0" borderId="11" xfId="0" applyNumberFormat="1" applyBorder="1" applyAlignment="1">
      <alignment horizontal="right"/>
    </xf>
    <xf numFmtId="178" fontId="3" fillId="0" borderId="0" xfId="42" applyFont="1" applyBorder="1" applyAlignment="1">
      <alignment horizontal="right"/>
    </xf>
    <xf numFmtId="178" fontId="0" fillId="0" borderId="16" xfId="42" applyBorder="1" applyAlignment="1">
      <alignment horizontal="right"/>
    </xf>
    <xf numFmtId="0" fontId="0" fillId="0" borderId="0" xfId="0" applyAlignment="1">
      <alignment horizontal="right"/>
    </xf>
    <xf numFmtId="178" fontId="0" fillId="0" borderId="0" xfId="0" applyNumberFormat="1" applyBorder="1" applyAlignment="1">
      <alignment horizontal="right"/>
    </xf>
    <xf numFmtId="178" fontId="0" fillId="0" borderId="17" xfId="0" applyNumberFormat="1" applyBorder="1" applyAlignment="1">
      <alignment horizontal="right"/>
    </xf>
    <xf numFmtId="15" fontId="0" fillId="0" borderId="20" xfId="0" applyNumberFormat="1" applyBorder="1" applyAlignment="1">
      <alignment horizontal="left"/>
    </xf>
    <xf numFmtId="15" fontId="0" fillId="0" borderId="19" xfId="0" applyNumberFormat="1" applyBorder="1" applyAlignment="1">
      <alignment horizontal="left"/>
    </xf>
    <xf numFmtId="2" fontId="2" fillId="0" borderId="0" xfId="0" applyNumberFormat="1" applyFont="1" applyBorder="1" applyAlignment="1">
      <alignment horizontal="center" vertical="center"/>
    </xf>
    <xf numFmtId="43" fontId="2" fillId="0" borderId="14" xfId="44" applyFont="1" applyBorder="1" applyAlignment="1">
      <alignment horizontal="center" vertical="center"/>
    </xf>
    <xf numFmtId="2" fontId="2" fillId="0" borderId="14" xfId="0" applyNumberFormat="1" applyFont="1" applyBorder="1" applyAlignment="1">
      <alignment horizontal="center" vertical="center"/>
    </xf>
    <xf numFmtId="43" fontId="2" fillId="0" borderId="0" xfId="44" applyFont="1" applyBorder="1" applyAlignment="1">
      <alignment horizontal="center" vertical="center"/>
    </xf>
    <xf numFmtId="0" fontId="0" fillId="0" borderId="0" xfId="0" applyFont="1" applyAlignment="1">
      <alignment/>
    </xf>
    <xf numFmtId="2" fontId="2" fillId="0" borderId="10" xfId="0" applyNumberFormat="1" applyFont="1" applyBorder="1" applyAlignment="1">
      <alignment horizontal="center" vertical="center"/>
    </xf>
    <xf numFmtId="2" fontId="2" fillId="0" borderId="13" xfId="0" applyNumberFormat="1" applyFont="1" applyBorder="1" applyAlignment="1">
      <alignment horizontal="center"/>
    </xf>
    <xf numFmtId="178" fontId="0" fillId="0" borderId="10" xfId="42" applyFont="1" applyBorder="1" applyAlignment="1">
      <alignment/>
    </xf>
    <xf numFmtId="178" fontId="0" fillId="0" borderId="0" xfId="42" applyFont="1" applyBorder="1" applyAlignment="1">
      <alignment/>
    </xf>
    <xf numFmtId="178" fontId="0" fillId="0" borderId="14" xfId="42" applyFont="1" applyBorder="1" applyAlignment="1">
      <alignment/>
    </xf>
    <xf numFmtId="168" fontId="0" fillId="0" borderId="10" xfId="61" applyFont="1" applyBorder="1" applyAlignment="1">
      <alignment/>
    </xf>
    <xf numFmtId="168" fontId="0" fillId="0" borderId="0" xfId="61" applyFont="1" applyBorder="1" applyAlignment="1">
      <alignment/>
    </xf>
    <xf numFmtId="168" fontId="0" fillId="0" borderId="14" xfId="61" applyFont="1" applyBorder="1" applyAlignment="1">
      <alignment/>
    </xf>
    <xf numFmtId="0" fontId="3" fillId="0" borderId="24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23" xfId="0" applyBorder="1" applyAlignment="1">
      <alignment vertical="center"/>
    </xf>
    <xf numFmtId="0" fontId="6" fillId="0" borderId="24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7"/>
  <sheetViews>
    <sheetView tabSelected="1" zoomScalePageLayoutView="0" workbookViewId="0" topLeftCell="A1">
      <selection activeCell="D60" sqref="D60"/>
    </sheetView>
  </sheetViews>
  <sheetFormatPr defaultColWidth="9.140625" defaultRowHeight="12.75"/>
  <cols>
    <col min="1" max="1" width="10.28125" style="0" customWidth="1"/>
    <col min="2" max="2" width="12.00390625" style="0" bestFit="1" customWidth="1"/>
    <col min="3" max="3" width="11.00390625" style="0" customWidth="1"/>
    <col min="4" max="4" width="12.421875" style="0" bestFit="1" customWidth="1"/>
    <col min="5" max="8" width="12.8515625" style="0" bestFit="1" customWidth="1"/>
    <col min="9" max="9" width="12.57421875" style="0" customWidth="1"/>
    <col min="10" max="10" width="13.00390625" style="0" bestFit="1" customWidth="1"/>
    <col min="11" max="11" width="11.140625" style="0" customWidth="1"/>
    <col min="12" max="12" width="13.00390625" style="0" bestFit="1" customWidth="1"/>
    <col min="13" max="13" width="12.7109375" style="0" bestFit="1" customWidth="1"/>
    <col min="14" max="14" width="12.57421875" style="0" bestFit="1" customWidth="1"/>
    <col min="15" max="15" width="13.421875" style="0" bestFit="1" customWidth="1"/>
    <col min="16" max="16" width="12.8515625" style="0" bestFit="1" customWidth="1"/>
    <col min="17" max="17" width="12.7109375" style="0" bestFit="1" customWidth="1"/>
    <col min="18" max="18" width="10.8515625" style="0" bestFit="1" customWidth="1"/>
  </cols>
  <sheetData>
    <row r="1" spans="1:18" s="23" customFormat="1" ht="25.5" customHeight="1">
      <c r="A1" s="115" t="s">
        <v>55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7"/>
      <c r="M1" s="115" t="s">
        <v>56</v>
      </c>
      <c r="N1" s="118"/>
      <c r="O1" s="118"/>
      <c r="P1" s="118"/>
      <c r="Q1" s="118"/>
      <c r="R1" s="119"/>
    </row>
    <row r="2" spans="1:18" ht="12.75" customHeight="1">
      <c r="A2" s="27" t="s">
        <v>0</v>
      </c>
      <c r="B2" s="71" t="s">
        <v>29</v>
      </c>
      <c r="C2" s="71" t="s">
        <v>1</v>
      </c>
      <c r="D2" s="71" t="s">
        <v>28</v>
      </c>
      <c r="E2" s="71" t="s">
        <v>46</v>
      </c>
      <c r="F2" s="71" t="s">
        <v>49</v>
      </c>
      <c r="G2" s="71" t="s">
        <v>53</v>
      </c>
      <c r="H2" s="71" t="s">
        <v>31</v>
      </c>
      <c r="I2" s="71" t="s">
        <v>12</v>
      </c>
      <c r="J2" s="71" t="s">
        <v>14</v>
      </c>
      <c r="K2" s="15" t="s">
        <v>15</v>
      </c>
      <c r="L2" s="71" t="s">
        <v>30</v>
      </c>
      <c r="M2" s="27" t="s">
        <v>0</v>
      </c>
      <c r="N2" s="71" t="s">
        <v>3</v>
      </c>
      <c r="O2" s="71" t="s">
        <v>7</v>
      </c>
      <c r="P2" s="71" t="s">
        <v>11</v>
      </c>
      <c r="Q2" s="71" t="s">
        <v>16</v>
      </c>
      <c r="R2" s="15" t="s">
        <v>17</v>
      </c>
    </row>
    <row r="3" spans="1:18" ht="12.75" customHeight="1">
      <c r="A3" s="69"/>
      <c r="B3" s="72" t="s">
        <v>8</v>
      </c>
      <c r="C3" s="72" t="s">
        <v>32</v>
      </c>
      <c r="D3" s="72" t="s">
        <v>5</v>
      </c>
      <c r="E3" s="72"/>
      <c r="F3" s="72" t="s">
        <v>50</v>
      </c>
      <c r="G3" s="72" t="s">
        <v>54</v>
      </c>
      <c r="H3" s="72"/>
      <c r="I3" s="72" t="s">
        <v>48</v>
      </c>
      <c r="J3" s="72"/>
      <c r="K3" s="65" t="s">
        <v>26</v>
      </c>
      <c r="L3" s="72"/>
      <c r="M3" s="69"/>
      <c r="N3" s="72" t="s">
        <v>10</v>
      </c>
      <c r="O3" s="72" t="s">
        <v>34</v>
      </c>
      <c r="P3" s="72" t="s">
        <v>9</v>
      </c>
      <c r="Q3" s="72"/>
      <c r="R3" s="65"/>
    </row>
    <row r="4" spans="1:18" ht="12" customHeight="1">
      <c r="A4" s="28"/>
      <c r="B4" s="75"/>
      <c r="C4" s="75"/>
      <c r="D4" s="75"/>
      <c r="E4" s="75"/>
      <c r="F4" s="75" t="s">
        <v>40</v>
      </c>
      <c r="G4" s="75"/>
      <c r="H4" s="75"/>
      <c r="I4" s="70"/>
      <c r="J4" s="70"/>
      <c r="K4" s="68" t="s">
        <v>47</v>
      </c>
      <c r="L4" s="70"/>
      <c r="M4" s="28"/>
      <c r="N4" s="75"/>
      <c r="O4" s="75" t="s">
        <v>35</v>
      </c>
      <c r="P4" s="75"/>
      <c r="Q4" s="70"/>
      <c r="R4" s="26"/>
    </row>
    <row r="5" spans="1:18" ht="15">
      <c r="A5" s="35"/>
      <c r="B5" s="10"/>
      <c r="C5" s="3"/>
      <c r="D5" s="3"/>
      <c r="E5" s="3"/>
      <c r="F5" s="3"/>
      <c r="G5" s="3"/>
      <c r="H5" s="3"/>
      <c r="I5" s="3"/>
      <c r="J5" s="3"/>
      <c r="K5" s="3"/>
      <c r="L5" s="73"/>
      <c r="M5" s="16"/>
      <c r="N5" s="57"/>
      <c r="O5" s="1"/>
      <c r="P5" s="6"/>
      <c r="Q5" s="1"/>
      <c r="R5" s="19"/>
    </row>
    <row r="6" spans="1:18" ht="15">
      <c r="A6" s="81">
        <v>40820</v>
      </c>
      <c r="B6" s="11">
        <v>290</v>
      </c>
      <c r="C6" s="4">
        <v>290</v>
      </c>
      <c r="D6" s="4" t="s">
        <v>52</v>
      </c>
      <c r="E6" s="4">
        <v>340</v>
      </c>
      <c r="F6" s="4">
        <v>335</v>
      </c>
      <c r="G6" s="4" t="s">
        <v>39</v>
      </c>
      <c r="H6" s="4">
        <v>335</v>
      </c>
      <c r="I6" s="4" t="s">
        <v>52</v>
      </c>
      <c r="J6" s="4">
        <v>385</v>
      </c>
      <c r="K6" s="4">
        <v>270</v>
      </c>
      <c r="L6" s="74">
        <v>0</v>
      </c>
      <c r="M6" s="81">
        <v>40820</v>
      </c>
      <c r="N6" s="11">
        <v>385</v>
      </c>
      <c r="O6" s="4">
        <v>485</v>
      </c>
      <c r="P6" s="4">
        <v>430</v>
      </c>
      <c r="Q6" s="4" t="s">
        <v>52</v>
      </c>
      <c r="R6" s="49" t="s">
        <v>52</v>
      </c>
    </row>
    <row r="7" spans="1:18" ht="15">
      <c r="A7" s="81">
        <v>40827</v>
      </c>
      <c r="B7" s="11">
        <v>290</v>
      </c>
      <c r="C7" s="4">
        <v>290</v>
      </c>
      <c r="D7" s="4" t="s">
        <v>52</v>
      </c>
      <c r="E7" s="4">
        <v>340</v>
      </c>
      <c r="F7" s="4">
        <v>335</v>
      </c>
      <c r="G7" s="4" t="s">
        <v>39</v>
      </c>
      <c r="H7" s="4">
        <v>335</v>
      </c>
      <c r="I7" s="4" t="s">
        <v>52</v>
      </c>
      <c r="J7" s="102">
        <v>385</v>
      </c>
      <c r="K7" s="4">
        <v>270</v>
      </c>
      <c r="L7" s="74">
        <v>0</v>
      </c>
      <c r="M7" s="81">
        <v>40827</v>
      </c>
      <c r="N7" s="11">
        <v>385</v>
      </c>
      <c r="O7" s="4">
        <v>485</v>
      </c>
      <c r="P7" s="4">
        <v>430</v>
      </c>
      <c r="Q7" s="4" t="s">
        <v>52</v>
      </c>
      <c r="R7" s="49" t="s">
        <v>52</v>
      </c>
    </row>
    <row r="8" spans="1:18" ht="15">
      <c r="A8" s="81">
        <v>40834</v>
      </c>
      <c r="B8" s="11">
        <v>335</v>
      </c>
      <c r="C8" s="4">
        <v>335</v>
      </c>
      <c r="D8" s="4">
        <v>385</v>
      </c>
      <c r="E8" s="4">
        <v>390</v>
      </c>
      <c r="F8" s="4">
        <v>385</v>
      </c>
      <c r="G8" s="4" t="s">
        <v>39</v>
      </c>
      <c r="H8" s="4">
        <v>385</v>
      </c>
      <c r="I8" s="4">
        <v>430</v>
      </c>
      <c r="J8" s="102">
        <v>405</v>
      </c>
      <c r="K8" s="4">
        <v>290</v>
      </c>
      <c r="L8" s="74">
        <v>0</v>
      </c>
      <c r="M8" s="81">
        <v>40834</v>
      </c>
      <c r="N8" s="11">
        <v>480</v>
      </c>
      <c r="O8" s="4">
        <v>580</v>
      </c>
      <c r="P8" s="4">
        <v>480</v>
      </c>
      <c r="Q8" s="4">
        <v>380</v>
      </c>
      <c r="R8" s="49">
        <v>490</v>
      </c>
    </row>
    <row r="9" spans="1:18" ht="15">
      <c r="A9" s="81">
        <v>40841</v>
      </c>
      <c r="B9" s="11">
        <v>335</v>
      </c>
      <c r="C9" s="4">
        <v>345</v>
      </c>
      <c r="D9" s="4">
        <v>385</v>
      </c>
      <c r="E9" s="4">
        <v>400</v>
      </c>
      <c r="F9" s="4">
        <v>385</v>
      </c>
      <c r="G9" s="4" t="s">
        <v>39</v>
      </c>
      <c r="H9" s="4">
        <v>385</v>
      </c>
      <c r="I9" s="4">
        <v>450</v>
      </c>
      <c r="J9" s="102">
        <v>425</v>
      </c>
      <c r="K9" s="4">
        <v>290</v>
      </c>
      <c r="L9" s="74">
        <v>0</v>
      </c>
      <c r="M9" s="81">
        <v>40841</v>
      </c>
      <c r="N9" s="11">
        <v>480</v>
      </c>
      <c r="O9" s="4">
        <v>600</v>
      </c>
      <c r="P9" s="4">
        <v>480</v>
      </c>
      <c r="Q9" s="4">
        <v>380</v>
      </c>
      <c r="R9" s="49">
        <v>490</v>
      </c>
    </row>
    <row r="10" spans="1:18" ht="15">
      <c r="A10" s="81">
        <v>40855</v>
      </c>
      <c r="B10" s="11">
        <v>335</v>
      </c>
      <c r="C10" s="4">
        <v>345</v>
      </c>
      <c r="D10" s="4">
        <v>385</v>
      </c>
      <c r="E10" s="4">
        <v>400</v>
      </c>
      <c r="F10" s="4">
        <v>385</v>
      </c>
      <c r="G10" s="4">
        <v>385</v>
      </c>
      <c r="H10" s="4">
        <v>385</v>
      </c>
      <c r="I10" s="4">
        <v>450</v>
      </c>
      <c r="J10" s="102">
        <v>425</v>
      </c>
      <c r="K10" s="4">
        <v>290</v>
      </c>
      <c r="L10" s="49">
        <v>290</v>
      </c>
      <c r="M10" s="81">
        <v>40855</v>
      </c>
      <c r="N10" s="11">
        <v>480</v>
      </c>
      <c r="O10" s="4">
        <v>600</v>
      </c>
      <c r="P10" s="4">
        <v>480</v>
      </c>
      <c r="Q10" s="4">
        <v>380</v>
      </c>
      <c r="R10" s="49">
        <v>490</v>
      </c>
    </row>
    <row r="11" spans="1:18" ht="15">
      <c r="A11" s="81">
        <v>40862</v>
      </c>
      <c r="B11" s="11">
        <v>335</v>
      </c>
      <c r="C11" s="4">
        <v>355</v>
      </c>
      <c r="D11" s="4">
        <v>375</v>
      </c>
      <c r="E11" s="4">
        <v>400</v>
      </c>
      <c r="F11" s="4">
        <v>385</v>
      </c>
      <c r="G11" s="4">
        <v>385</v>
      </c>
      <c r="H11" s="4">
        <v>385</v>
      </c>
      <c r="I11" s="4">
        <v>450</v>
      </c>
      <c r="J11" s="102">
        <v>405</v>
      </c>
      <c r="K11" s="4">
        <v>290</v>
      </c>
      <c r="L11" s="49">
        <v>290</v>
      </c>
      <c r="M11" s="81">
        <v>40862</v>
      </c>
      <c r="N11" s="11">
        <v>480</v>
      </c>
      <c r="O11" s="4">
        <v>600</v>
      </c>
      <c r="P11" s="4">
        <v>480</v>
      </c>
      <c r="Q11" s="4">
        <v>380</v>
      </c>
      <c r="R11" s="49">
        <v>490</v>
      </c>
    </row>
    <row r="12" spans="1:18" ht="15">
      <c r="A12" s="81">
        <v>40869</v>
      </c>
      <c r="B12" s="11">
        <v>335</v>
      </c>
      <c r="C12" s="4">
        <v>335</v>
      </c>
      <c r="D12" s="4">
        <v>360</v>
      </c>
      <c r="E12" s="4">
        <v>390</v>
      </c>
      <c r="F12" s="4">
        <v>365</v>
      </c>
      <c r="G12" s="4">
        <v>365</v>
      </c>
      <c r="H12" s="4">
        <v>370</v>
      </c>
      <c r="I12" s="4">
        <v>440</v>
      </c>
      <c r="J12" s="102">
        <v>390</v>
      </c>
      <c r="K12" s="4">
        <v>290</v>
      </c>
      <c r="L12" s="49">
        <v>290</v>
      </c>
      <c r="M12" s="81">
        <v>40869</v>
      </c>
      <c r="N12" s="11">
        <v>460</v>
      </c>
      <c r="O12" s="4">
        <v>600</v>
      </c>
      <c r="P12" s="4">
        <v>480</v>
      </c>
      <c r="Q12" s="4">
        <v>370</v>
      </c>
      <c r="R12" s="49">
        <v>490</v>
      </c>
    </row>
    <row r="13" spans="1:18" ht="15">
      <c r="A13" s="81">
        <v>40876</v>
      </c>
      <c r="B13" s="11">
        <v>325</v>
      </c>
      <c r="C13" s="4">
        <v>335</v>
      </c>
      <c r="D13" s="4">
        <v>355</v>
      </c>
      <c r="E13" s="4">
        <v>385</v>
      </c>
      <c r="F13" s="4">
        <v>365</v>
      </c>
      <c r="G13" s="4">
        <v>365</v>
      </c>
      <c r="H13" s="4">
        <v>370</v>
      </c>
      <c r="I13" s="4">
        <v>430</v>
      </c>
      <c r="J13" s="102">
        <v>380</v>
      </c>
      <c r="K13" s="4">
        <v>285</v>
      </c>
      <c r="L13" s="49">
        <v>285</v>
      </c>
      <c r="M13" s="81">
        <v>40876</v>
      </c>
      <c r="N13" s="11">
        <v>450</v>
      </c>
      <c r="O13" s="4">
        <v>600</v>
      </c>
      <c r="P13" s="4">
        <v>480</v>
      </c>
      <c r="Q13" s="4">
        <v>370</v>
      </c>
      <c r="R13" s="49">
        <v>490</v>
      </c>
    </row>
    <row r="14" spans="1:18" ht="15">
      <c r="A14" s="81">
        <v>40883</v>
      </c>
      <c r="B14" s="11">
        <v>320</v>
      </c>
      <c r="C14" s="4">
        <v>330</v>
      </c>
      <c r="D14" s="4">
        <v>345</v>
      </c>
      <c r="E14" s="4">
        <v>375</v>
      </c>
      <c r="F14" s="4">
        <v>360</v>
      </c>
      <c r="G14" s="4">
        <v>360</v>
      </c>
      <c r="H14" s="4">
        <v>365</v>
      </c>
      <c r="I14" s="4">
        <v>420</v>
      </c>
      <c r="J14" s="102">
        <v>360</v>
      </c>
      <c r="K14" s="4">
        <v>285</v>
      </c>
      <c r="L14" s="49">
        <v>285</v>
      </c>
      <c r="M14" s="81">
        <v>40883</v>
      </c>
      <c r="N14" s="11">
        <v>430</v>
      </c>
      <c r="O14" s="4">
        <v>590</v>
      </c>
      <c r="P14" s="4">
        <v>480</v>
      </c>
      <c r="Q14" s="4">
        <v>370</v>
      </c>
      <c r="R14" s="49">
        <v>508</v>
      </c>
    </row>
    <row r="15" spans="1:18" ht="15">
      <c r="A15" s="81">
        <v>40890</v>
      </c>
      <c r="B15" s="11">
        <v>320</v>
      </c>
      <c r="C15" s="4">
        <v>330</v>
      </c>
      <c r="D15" s="4">
        <v>345</v>
      </c>
      <c r="E15" s="4">
        <v>370</v>
      </c>
      <c r="F15" s="4">
        <v>360</v>
      </c>
      <c r="G15" s="4">
        <v>360</v>
      </c>
      <c r="H15" s="4">
        <v>365</v>
      </c>
      <c r="I15" s="4">
        <v>400</v>
      </c>
      <c r="J15" s="102">
        <v>360</v>
      </c>
      <c r="K15" s="4">
        <v>285</v>
      </c>
      <c r="L15" s="49">
        <v>285</v>
      </c>
      <c r="M15" s="81">
        <v>40890</v>
      </c>
      <c r="N15" s="11">
        <v>425</v>
      </c>
      <c r="O15" s="4">
        <v>585</v>
      </c>
      <c r="P15" s="4">
        <v>475</v>
      </c>
      <c r="Q15" s="4">
        <v>370</v>
      </c>
      <c r="R15" s="49">
        <v>490</v>
      </c>
    </row>
    <row r="16" spans="1:18" ht="15">
      <c r="A16" s="81">
        <v>40897</v>
      </c>
      <c r="B16" s="11">
        <v>320</v>
      </c>
      <c r="C16" s="4">
        <v>330</v>
      </c>
      <c r="D16" s="4">
        <v>345</v>
      </c>
      <c r="E16" s="4">
        <v>370</v>
      </c>
      <c r="F16" s="4">
        <v>360</v>
      </c>
      <c r="G16" s="4">
        <v>360</v>
      </c>
      <c r="H16" s="4">
        <v>365</v>
      </c>
      <c r="I16" s="4">
        <v>400</v>
      </c>
      <c r="J16" s="102">
        <v>360</v>
      </c>
      <c r="K16" s="4">
        <v>285</v>
      </c>
      <c r="L16" s="49">
        <v>285</v>
      </c>
      <c r="M16" s="81">
        <v>40897</v>
      </c>
      <c r="N16" s="11">
        <v>425</v>
      </c>
      <c r="O16" s="4">
        <v>585</v>
      </c>
      <c r="P16" s="4">
        <v>475</v>
      </c>
      <c r="Q16" s="4">
        <v>370</v>
      </c>
      <c r="R16" s="49">
        <v>480</v>
      </c>
    </row>
    <row r="17" spans="1:18" ht="15">
      <c r="A17" s="81">
        <v>40904</v>
      </c>
      <c r="B17" s="11">
        <v>320</v>
      </c>
      <c r="C17" s="4">
        <v>325</v>
      </c>
      <c r="D17" s="4">
        <v>345</v>
      </c>
      <c r="E17" s="4">
        <v>370</v>
      </c>
      <c r="F17" s="4">
        <v>360</v>
      </c>
      <c r="G17" s="4">
        <v>360</v>
      </c>
      <c r="H17" s="4">
        <v>365</v>
      </c>
      <c r="I17" s="4">
        <v>400</v>
      </c>
      <c r="J17" s="102">
        <v>360</v>
      </c>
      <c r="K17" s="4">
        <v>285</v>
      </c>
      <c r="L17" s="49">
        <v>285</v>
      </c>
      <c r="M17" s="81">
        <v>40904</v>
      </c>
      <c r="N17" s="11">
        <v>425</v>
      </c>
      <c r="O17" s="4">
        <v>585</v>
      </c>
      <c r="P17" s="4">
        <v>475</v>
      </c>
      <c r="Q17" s="4">
        <v>370</v>
      </c>
      <c r="R17" s="49">
        <v>470</v>
      </c>
    </row>
    <row r="18" spans="1:18" ht="15">
      <c r="A18" s="81">
        <v>40911</v>
      </c>
      <c r="B18" s="11">
        <v>320</v>
      </c>
      <c r="C18" s="4">
        <v>325</v>
      </c>
      <c r="D18" s="4">
        <v>345</v>
      </c>
      <c r="E18" s="4">
        <v>370</v>
      </c>
      <c r="F18" s="4">
        <v>350</v>
      </c>
      <c r="G18" s="4">
        <v>350</v>
      </c>
      <c r="H18" s="4">
        <v>355</v>
      </c>
      <c r="I18" s="4">
        <v>400</v>
      </c>
      <c r="J18" s="102">
        <v>360</v>
      </c>
      <c r="K18" s="4">
        <v>285</v>
      </c>
      <c r="L18" s="49">
        <v>285</v>
      </c>
      <c r="M18" s="81">
        <v>40911</v>
      </c>
      <c r="N18" s="11">
        <v>425</v>
      </c>
      <c r="O18" s="4">
        <v>585</v>
      </c>
      <c r="P18" s="4">
        <v>475</v>
      </c>
      <c r="Q18" s="4">
        <v>370</v>
      </c>
      <c r="R18" s="49">
        <v>470</v>
      </c>
    </row>
    <row r="19" spans="1:18" ht="15">
      <c r="A19" s="81">
        <v>40918</v>
      </c>
      <c r="B19" s="11">
        <v>320</v>
      </c>
      <c r="C19" s="4">
        <v>325</v>
      </c>
      <c r="D19" s="4">
        <v>345</v>
      </c>
      <c r="E19" s="4">
        <v>370</v>
      </c>
      <c r="F19" s="4">
        <v>350</v>
      </c>
      <c r="G19" s="4">
        <v>350</v>
      </c>
      <c r="H19" s="4">
        <v>355</v>
      </c>
      <c r="I19" s="4">
        <v>400</v>
      </c>
      <c r="J19" s="102">
        <v>360</v>
      </c>
      <c r="K19" s="4">
        <v>285</v>
      </c>
      <c r="L19" s="49">
        <v>285</v>
      </c>
      <c r="M19" s="81">
        <v>40918</v>
      </c>
      <c r="N19" s="11">
        <v>425</v>
      </c>
      <c r="O19" s="4">
        <v>585</v>
      </c>
      <c r="P19" s="4">
        <v>475</v>
      </c>
      <c r="Q19" s="4">
        <v>370</v>
      </c>
      <c r="R19" s="49">
        <v>470</v>
      </c>
    </row>
    <row r="20" spans="1:18" ht="15">
      <c r="A20" s="81">
        <v>40925</v>
      </c>
      <c r="B20" s="11">
        <v>320</v>
      </c>
      <c r="C20" s="4">
        <v>325</v>
      </c>
      <c r="D20" s="4">
        <v>345</v>
      </c>
      <c r="E20" s="4">
        <v>370</v>
      </c>
      <c r="F20" s="4">
        <v>350</v>
      </c>
      <c r="G20" s="4">
        <v>350</v>
      </c>
      <c r="H20" s="4">
        <v>355</v>
      </c>
      <c r="I20" s="4">
        <v>400</v>
      </c>
      <c r="J20" s="102">
        <v>360</v>
      </c>
      <c r="K20" s="4">
        <v>285</v>
      </c>
      <c r="L20" s="49">
        <v>285</v>
      </c>
      <c r="M20" s="81">
        <v>40925</v>
      </c>
      <c r="N20" s="11">
        <v>425</v>
      </c>
      <c r="O20" s="4">
        <v>585</v>
      </c>
      <c r="P20" s="4">
        <v>475</v>
      </c>
      <c r="Q20" s="4">
        <v>370</v>
      </c>
      <c r="R20" s="49">
        <v>470</v>
      </c>
    </row>
    <row r="21" spans="1:18" s="106" customFormat="1" ht="15">
      <c r="A21" s="81">
        <v>40932</v>
      </c>
      <c r="B21" s="11">
        <v>310</v>
      </c>
      <c r="C21" s="4">
        <v>325</v>
      </c>
      <c r="D21" s="4">
        <v>335</v>
      </c>
      <c r="E21" s="4">
        <v>370</v>
      </c>
      <c r="F21" s="4">
        <v>340</v>
      </c>
      <c r="G21" s="4">
        <v>340</v>
      </c>
      <c r="H21" s="4">
        <v>345</v>
      </c>
      <c r="I21" s="4">
        <v>390</v>
      </c>
      <c r="J21" s="102">
        <v>360</v>
      </c>
      <c r="K21" s="4">
        <v>275</v>
      </c>
      <c r="L21" s="49">
        <v>275</v>
      </c>
      <c r="M21" s="81">
        <v>40932</v>
      </c>
      <c r="N21" s="11">
        <v>405</v>
      </c>
      <c r="O21" s="4">
        <v>575</v>
      </c>
      <c r="P21" s="4">
        <v>475</v>
      </c>
      <c r="Q21" s="4">
        <v>370</v>
      </c>
      <c r="R21" s="49">
        <v>470</v>
      </c>
    </row>
    <row r="22" spans="1:18" ht="15" hidden="1">
      <c r="A22" s="82"/>
      <c r="B22" s="11"/>
      <c r="C22" s="4"/>
      <c r="D22" s="4"/>
      <c r="E22" s="4"/>
      <c r="F22" s="4"/>
      <c r="G22" s="4"/>
      <c r="H22" s="4"/>
      <c r="I22" s="102"/>
      <c r="J22" s="102"/>
      <c r="K22" s="102"/>
      <c r="L22" s="104"/>
      <c r="M22" s="81"/>
      <c r="N22" s="11"/>
      <c r="O22" s="4"/>
      <c r="P22" s="4"/>
      <c r="Q22" s="4"/>
      <c r="R22" s="49"/>
    </row>
    <row r="23" spans="1:18" ht="15" hidden="1">
      <c r="A23" s="82"/>
      <c r="B23" s="11"/>
      <c r="C23" s="4"/>
      <c r="D23" s="4"/>
      <c r="E23" s="4"/>
      <c r="F23" s="4"/>
      <c r="G23" s="4"/>
      <c r="H23" s="4"/>
      <c r="I23" s="102"/>
      <c r="J23" s="102"/>
      <c r="K23" s="102"/>
      <c r="L23" s="104"/>
      <c r="M23" s="81"/>
      <c r="N23" s="11"/>
      <c r="O23" s="4"/>
      <c r="P23" s="4"/>
      <c r="Q23" s="4"/>
      <c r="R23" s="49"/>
    </row>
    <row r="24" spans="1:18" ht="15" hidden="1">
      <c r="A24" s="82"/>
      <c r="B24" s="11"/>
      <c r="C24" s="4"/>
      <c r="D24" s="4"/>
      <c r="E24" s="4"/>
      <c r="F24" s="4"/>
      <c r="G24" s="4"/>
      <c r="H24" s="4"/>
      <c r="I24" s="102"/>
      <c r="J24" s="102"/>
      <c r="K24" s="102"/>
      <c r="L24" s="104"/>
      <c r="M24" s="81"/>
      <c r="N24" s="11"/>
      <c r="O24" s="4"/>
      <c r="P24" s="4"/>
      <c r="Q24" s="4"/>
      <c r="R24" s="49"/>
    </row>
    <row r="25" spans="1:18" ht="15" hidden="1">
      <c r="A25" s="82"/>
      <c r="B25" s="11"/>
      <c r="C25" s="4"/>
      <c r="D25" s="4"/>
      <c r="E25" s="4"/>
      <c r="F25" s="4"/>
      <c r="G25" s="4"/>
      <c r="H25" s="4"/>
      <c r="I25" s="102"/>
      <c r="J25" s="102"/>
      <c r="K25" s="102"/>
      <c r="L25" s="104"/>
      <c r="M25" s="81"/>
      <c r="N25" s="11"/>
      <c r="O25" s="4"/>
      <c r="P25" s="4"/>
      <c r="Q25" s="4"/>
      <c r="R25" s="49"/>
    </row>
    <row r="26" spans="1:18" ht="15" hidden="1">
      <c r="A26" s="82"/>
      <c r="B26" s="11"/>
      <c r="C26" s="4"/>
      <c r="D26" s="4"/>
      <c r="E26" s="4"/>
      <c r="F26" s="4"/>
      <c r="G26" s="4"/>
      <c r="H26" s="4"/>
      <c r="I26" s="102"/>
      <c r="J26" s="102"/>
      <c r="K26" s="102"/>
      <c r="L26" s="104"/>
      <c r="M26" s="81"/>
      <c r="N26" s="11"/>
      <c r="O26" s="4"/>
      <c r="P26" s="4"/>
      <c r="Q26" s="4"/>
      <c r="R26" s="49"/>
    </row>
    <row r="27" spans="1:18" ht="15" hidden="1">
      <c r="A27" s="82"/>
      <c r="B27" s="11"/>
      <c r="C27" s="4"/>
      <c r="D27" s="4"/>
      <c r="E27" s="4"/>
      <c r="F27" s="4"/>
      <c r="G27" s="4"/>
      <c r="H27" s="4"/>
      <c r="I27" s="102"/>
      <c r="J27" s="102"/>
      <c r="K27" s="102"/>
      <c r="L27" s="104"/>
      <c r="M27" s="81"/>
      <c r="N27" s="11"/>
      <c r="O27" s="4"/>
      <c r="P27" s="4"/>
      <c r="Q27" s="4"/>
      <c r="R27" s="49"/>
    </row>
    <row r="28" spans="1:18" ht="15" hidden="1">
      <c r="A28" s="82"/>
      <c r="B28" s="11"/>
      <c r="C28" s="4"/>
      <c r="D28" s="4"/>
      <c r="E28" s="4"/>
      <c r="F28" s="4"/>
      <c r="G28" s="4"/>
      <c r="H28" s="4"/>
      <c r="I28" s="102"/>
      <c r="J28" s="102"/>
      <c r="K28" s="102"/>
      <c r="L28" s="104"/>
      <c r="M28" s="81"/>
      <c r="N28" s="11"/>
      <c r="O28" s="4"/>
      <c r="P28" s="4"/>
      <c r="Q28" s="4"/>
      <c r="R28" s="49"/>
    </row>
    <row r="29" spans="1:18" ht="15" hidden="1">
      <c r="A29" s="82"/>
      <c r="B29" s="11"/>
      <c r="C29" s="4"/>
      <c r="D29" s="4"/>
      <c r="E29" s="4"/>
      <c r="F29" s="4"/>
      <c r="G29" s="4"/>
      <c r="H29" s="4"/>
      <c r="I29" s="102"/>
      <c r="J29" s="102"/>
      <c r="K29" s="102"/>
      <c r="L29" s="104"/>
      <c r="M29" s="81"/>
      <c r="N29" s="11"/>
      <c r="O29" s="4"/>
      <c r="P29" s="4"/>
      <c r="Q29" s="4"/>
      <c r="R29" s="49"/>
    </row>
    <row r="30" spans="1:18" ht="15" hidden="1">
      <c r="A30" s="82"/>
      <c r="B30" s="11"/>
      <c r="C30" s="4"/>
      <c r="D30" s="4"/>
      <c r="E30" s="4"/>
      <c r="F30" s="4"/>
      <c r="G30" s="4"/>
      <c r="H30" s="4"/>
      <c r="I30" s="102"/>
      <c r="J30" s="102"/>
      <c r="K30" s="102"/>
      <c r="L30" s="104"/>
      <c r="M30" s="81"/>
      <c r="N30" s="11"/>
      <c r="O30" s="4"/>
      <c r="P30" s="4"/>
      <c r="Q30" s="4"/>
      <c r="R30" s="49"/>
    </row>
    <row r="31" spans="1:18" ht="15" hidden="1">
      <c r="A31" s="82"/>
      <c r="B31" s="11"/>
      <c r="C31" s="4"/>
      <c r="D31" s="4"/>
      <c r="E31" s="4"/>
      <c r="F31" s="4"/>
      <c r="G31" s="4"/>
      <c r="H31" s="4"/>
      <c r="I31" s="102"/>
      <c r="J31" s="102"/>
      <c r="K31" s="102"/>
      <c r="L31" s="104"/>
      <c r="M31" s="81"/>
      <c r="N31" s="11"/>
      <c r="O31" s="4"/>
      <c r="P31" s="4"/>
      <c r="Q31" s="4"/>
      <c r="R31" s="49"/>
    </row>
    <row r="32" spans="1:18" ht="15" hidden="1">
      <c r="A32" s="82"/>
      <c r="B32" s="11"/>
      <c r="C32" s="4"/>
      <c r="D32" s="4"/>
      <c r="E32" s="4"/>
      <c r="F32" s="4"/>
      <c r="G32" s="4"/>
      <c r="H32" s="4"/>
      <c r="I32" s="102"/>
      <c r="J32" s="102"/>
      <c r="K32" s="102"/>
      <c r="L32" s="104"/>
      <c r="M32" s="81"/>
      <c r="N32" s="11"/>
      <c r="O32" s="4"/>
      <c r="P32" s="4"/>
      <c r="Q32" s="4"/>
      <c r="R32" s="49"/>
    </row>
    <row r="33" spans="1:18" ht="15" hidden="1">
      <c r="A33" s="82"/>
      <c r="B33" s="11"/>
      <c r="C33" s="4"/>
      <c r="D33" s="4"/>
      <c r="E33" s="4"/>
      <c r="F33" s="4"/>
      <c r="G33" s="4"/>
      <c r="H33" s="4"/>
      <c r="I33" s="102"/>
      <c r="J33" s="102"/>
      <c r="K33" s="102"/>
      <c r="L33" s="104"/>
      <c r="M33" s="81"/>
      <c r="N33" s="11"/>
      <c r="O33" s="4"/>
      <c r="P33" s="4"/>
      <c r="Q33" s="4"/>
      <c r="R33" s="49"/>
    </row>
    <row r="34" spans="1:18" ht="15" hidden="1">
      <c r="A34" s="100"/>
      <c r="B34" s="4"/>
      <c r="C34" s="4"/>
      <c r="D34" s="4"/>
      <c r="E34" s="4"/>
      <c r="F34" s="4"/>
      <c r="G34" s="4"/>
      <c r="H34" s="4"/>
      <c r="I34" s="102"/>
      <c r="J34" s="102"/>
      <c r="K34" s="102"/>
      <c r="L34" s="104"/>
      <c r="M34" s="81"/>
      <c r="N34" s="11"/>
      <c r="O34" s="4"/>
      <c r="P34" s="4"/>
      <c r="Q34" s="4"/>
      <c r="R34" s="49"/>
    </row>
    <row r="35" spans="1:18" ht="15" hidden="1">
      <c r="A35" s="100"/>
      <c r="B35" s="4"/>
      <c r="C35" s="4"/>
      <c r="D35" s="4"/>
      <c r="E35" s="4"/>
      <c r="F35" s="4"/>
      <c r="G35" s="4"/>
      <c r="H35" s="4"/>
      <c r="I35" s="102"/>
      <c r="J35" s="102"/>
      <c r="K35" s="102"/>
      <c r="L35" s="104"/>
      <c r="M35" s="81"/>
      <c r="N35" s="11"/>
      <c r="O35" s="4"/>
      <c r="P35" s="4"/>
      <c r="Q35" s="4"/>
      <c r="R35" s="49"/>
    </row>
    <row r="36" spans="1:18" ht="15" hidden="1">
      <c r="A36" s="100"/>
      <c r="B36" s="4"/>
      <c r="C36" s="4"/>
      <c r="D36" s="4"/>
      <c r="E36" s="4"/>
      <c r="F36" s="4"/>
      <c r="G36" s="4"/>
      <c r="H36" s="4"/>
      <c r="I36" s="102"/>
      <c r="J36" s="102"/>
      <c r="K36" s="102"/>
      <c r="L36" s="104"/>
      <c r="M36" s="81"/>
      <c r="N36" s="11"/>
      <c r="O36" s="4"/>
      <c r="P36" s="4"/>
      <c r="Q36" s="4"/>
      <c r="R36" s="49"/>
    </row>
    <row r="37" spans="1:18" ht="15" hidden="1">
      <c r="A37" s="100"/>
      <c r="B37" s="4"/>
      <c r="C37" s="4"/>
      <c r="D37" s="4"/>
      <c r="E37" s="4"/>
      <c r="F37" s="4"/>
      <c r="G37" s="4"/>
      <c r="H37" s="4"/>
      <c r="I37" s="102"/>
      <c r="J37" s="102"/>
      <c r="K37" s="102"/>
      <c r="L37" s="104"/>
      <c r="M37" s="81"/>
      <c r="N37" s="11"/>
      <c r="O37" s="4"/>
      <c r="P37" s="4"/>
      <c r="Q37" s="4"/>
      <c r="R37" s="49"/>
    </row>
    <row r="38" spans="1:18" ht="15" hidden="1">
      <c r="A38" s="100"/>
      <c r="B38" s="4"/>
      <c r="C38" s="4"/>
      <c r="D38" s="4"/>
      <c r="E38" s="4"/>
      <c r="F38" s="4"/>
      <c r="G38" s="4"/>
      <c r="H38" s="4"/>
      <c r="I38" s="102"/>
      <c r="J38" s="102"/>
      <c r="K38" s="102"/>
      <c r="L38" s="104"/>
      <c r="M38" s="82"/>
      <c r="N38" s="11"/>
      <c r="O38" s="4"/>
      <c r="P38" s="4"/>
      <c r="Q38" s="4"/>
      <c r="R38" s="49"/>
    </row>
    <row r="39" spans="1:18" ht="15" hidden="1">
      <c r="A39" s="100"/>
      <c r="B39" s="4"/>
      <c r="C39" s="4"/>
      <c r="D39" s="4"/>
      <c r="E39" s="4"/>
      <c r="F39" s="4"/>
      <c r="G39" s="4"/>
      <c r="H39" s="4"/>
      <c r="I39" s="102"/>
      <c r="J39" s="102"/>
      <c r="K39" s="102"/>
      <c r="L39" s="104"/>
      <c r="M39" s="81"/>
      <c r="N39" s="11"/>
      <c r="O39" s="4"/>
      <c r="P39" s="4"/>
      <c r="Q39" s="4"/>
      <c r="R39" s="49"/>
    </row>
    <row r="40" spans="1:18" ht="15" hidden="1">
      <c r="A40" s="100"/>
      <c r="B40" s="4"/>
      <c r="C40" s="4"/>
      <c r="D40" s="4"/>
      <c r="E40" s="4"/>
      <c r="F40" s="4"/>
      <c r="G40" s="4"/>
      <c r="H40" s="4"/>
      <c r="I40" s="102"/>
      <c r="J40" s="102"/>
      <c r="K40" s="102"/>
      <c r="L40" s="104"/>
      <c r="M40" s="81"/>
      <c r="N40" s="11"/>
      <c r="O40" s="4"/>
      <c r="P40" s="4"/>
      <c r="Q40" s="4"/>
      <c r="R40" s="49"/>
    </row>
    <row r="41" spans="1:18" ht="15" hidden="1">
      <c r="A41" s="100"/>
      <c r="B41" s="4"/>
      <c r="C41" s="4"/>
      <c r="D41" s="4"/>
      <c r="E41" s="4"/>
      <c r="F41" s="4"/>
      <c r="G41" s="4"/>
      <c r="H41" s="4"/>
      <c r="I41" s="102"/>
      <c r="J41" s="102"/>
      <c r="K41" s="102"/>
      <c r="L41" s="104"/>
      <c r="M41" s="81"/>
      <c r="N41" s="11"/>
      <c r="O41" s="4"/>
      <c r="P41" s="4"/>
      <c r="Q41" s="4"/>
      <c r="R41" s="49"/>
    </row>
    <row r="42" spans="1:18" ht="15" hidden="1">
      <c r="A42" s="100"/>
      <c r="B42" s="4"/>
      <c r="C42" s="4"/>
      <c r="D42" s="4"/>
      <c r="E42" s="4"/>
      <c r="F42" s="4"/>
      <c r="G42" s="4"/>
      <c r="H42" s="4"/>
      <c r="I42" s="102"/>
      <c r="J42" s="102"/>
      <c r="K42" s="102"/>
      <c r="L42" s="104"/>
      <c r="M42" s="81"/>
      <c r="N42" s="11"/>
      <c r="O42" s="4"/>
      <c r="P42" s="4"/>
      <c r="Q42" s="4"/>
      <c r="R42" s="49"/>
    </row>
    <row r="43" spans="1:18" ht="15" hidden="1">
      <c r="A43" s="100"/>
      <c r="B43" s="4"/>
      <c r="C43" s="4"/>
      <c r="D43" s="4"/>
      <c r="E43" s="4"/>
      <c r="F43" s="4"/>
      <c r="G43" s="4"/>
      <c r="H43" s="4"/>
      <c r="I43" s="102"/>
      <c r="J43" s="102"/>
      <c r="K43" s="102"/>
      <c r="L43" s="104"/>
      <c r="M43" s="81"/>
      <c r="N43" s="11"/>
      <c r="O43" s="4"/>
      <c r="P43" s="4"/>
      <c r="Q43" s="4"/>
      <c r="R43" s="49"/>
    </row>
    <row r="44" spans="1:18" ht="15" hidden="1">
      <c r="A44" s="100"/>
      <c r="B44" s="4"/>
      <c r="C44" s="4"/>
      <c r="D44" s="4"/>
      <c r="E44" s="4"/>
      <c r="F44" s="4"/>
      <c r="G44" s="4"/>
      <c r="H44" s="4"/>
      <c r="I44" s="102"/>
      <c r="J44" s="102"/>
      <c r="K44" s="102"/>
      <c r="L44" s="104"/>
      <c r="M44" s="81"/>
      <c r="N44" s="11"/>
      <c r="O44" s="4"/>
      <c r="P44" s="4"/>
      <c r="Q44" s="4"/>
      <c r="R44" s="49"/>
    </row>
    <row r="45" spans="1:18" ht="15" hidden="1">
      <c r="A45" s="100"/>
      <c r="B45" s="4"/>
      <c r="C45" s="4"/>
      <c r="D45" s="4"/>
      <c r="E45" s="4"/>
      <c r="F45" s="4"/>
      <c r="G45" s="4"/>
      <c r="H45" s="4"/>
      <c r="I45" s="102"/>
      <c r="J45" s="102"/>
      <c r="K45" s="102"/>
      <c r="L45" s="102"/>
      <c r="M45" s="81"/>
      <c r="N45" s="107"/>
      <c r="O45" s="4"/>
      <c r="P45" s="4"/>
      <c r="Q45" s="4"/>
      <c r="R45" s="49"/>
    </row>
    <row r="46" spans="1:18" ht="15" hidden="1">
      <c r="A46" s="100"/>
      <c r="B46" s="4"/>
      <c r="C46" s="4"/>
      <c r="D46" s="4"/>
      <c r="E46" s="4"/>
      <c r="F46" s="4"/>
      <c r="G46" s="4"/>
      <c r="H46" s="4"/>
      <c r="I46" s="102"/>
      <c r="J46" s="102"/>
      <c r="K46" s="102"/>
      <c r="L46" s="102"/>
      <c r="M46" s="81"/>
      <c r="N46" s="107"/>
      <c r="O46" s="4"/>
      <c r="P46" s="4"/>
      <c r="Q46" s="4"/>
      <c r="R46" s="49"/>
    </row>
    <row r="47" spans="1:18" ht="15" hidden="1">
      <c r="A47" s="100"/>
      <c r="B47" s="4"/>
      <c r="C47" s="4"/>
      <c r="D47" s="4"/>
      <c r="E47" s="4"/>
      <c r="F47" s="4"/>
      <c r="G47" s="4"/>
      <c r="H47" s="4"/>
      <c r="I47" s="102"/>
      <c r="J47" s="102"/>
      <c r="K47" s="102"/>
      <c r="L47" s="102"/>
      <c r="M47" s="81"/>
      <c r="N47" s="107"/>
      <c r="O47" s="4"/>
      <c r="P47" s="4"/>
      <c r="Q47" s="4"/>
      <c r="R47" s="49"/>
    </row>
    <row r="48" spans="1:18" ht="15" hidden="1">
      <c r="A48" s="100"/>
      <c r="B48" s="4"/>
      <c r="C48" s="4"/>
      <c r="D48" s="4"/>
      <c r="E48" s="4"/>
      <c r="F48" s="4"/>
      <c r="G48" s="4"/>
      <c r="H48" s="4"/>
      <c r="I48" s="102"/>
      <c r="J48" s="102"/>
      <c r="K48" s="102"/>
      <c r="L48" s="102"/>
      <c r="M48" s="81"/>
      <c r="N48" s="107"/>
      <c r="O48" s="4"/>
      <c r="P48" s="4"/>
      <c r="Q48" s="4"/>
      <c r="R48" s="49"/>
    </row>
    <row r="49" spans="1:18" ht="15" hidden="1">
      <c r="A49" s="100"/>
      <c r="B49" s="4"/>
      <c r="C49" s="4"/>
      <c r="D49" s="4"/>
      <c r="E49" s="4"/>
      <c r="F49" s="4"/>
      <c r="G49" s="4"/>
      <c r="H49" s="4"/>
      <c r="I49" s="102"/>
      <c r="J49" s="102"/>
      <c r="K49" s="102"/>
      <c r="L49" s="102"/>
      <c r="M49" s="81"/>
      <c r="N49" s="107"/>
      <c r="O49" s="4"/>
      <c r="P49" s="4"/>
      <c r="Q49" s="4"/>
      <c r="R49" s="49"/>
    </row>
    <row r="50" spans="1:18" ht="15" hidden="1">
      <c r="A50" s="100"/>
      <c r="B50" s="4"/>
      <c r="C50" s="4"/>
      <c r="D50" s="4"/>
      <c r="E50" s="4"/>
      <c r="F50" s="4"/>
      <c r="G50" s="4"/>
      <c r="H50" s="4"/>
      <c r="I50" s="102"/>
      <c r="J50" s="102"/>
      <c r="K50" s="102"/>
      <c r="L50" s="102"/>
      <c r="M50" s="81"/>
      <c r="N50" s="107"/>
      <c r="O50" s="4"/>
      <c r="P50" s="4"/>
      <c r="Q50" s="4"/>
      <c r="R50" s="49"/>
    </row>
    <row r="51" spans="1:18" ht="15" hidden="1">
      <c r="A51" s="100"/>
      <c r="B51" s="4"/>
      <c r="C51" s="4"/>
      <c r="D51" s="4"/>
      <c r="E51" s="4"/>
      <c r="F51" s="4"/>
      <c r="G51" s="4"/>
      <c r="H51" s="4"/>
      <c r="I51" s="102"/>
      <c r="J51" s="102"/>
      <c r="K51" s="102"/>
      <c r="L51" s="102"/>
      <c r="M51" s="81"/>
      <c r="N51" s="107"/>
      <c r="O51" s="4"/>
      <c r="P51" s="4"/>
      <c r="Q51" s="4"/>
      <c r="R51" s="49"/>
    </row>
    <row r="52" spans="1:18" ht="15">
      <c r="A52" s="100">
        <v>40939</v>
      </c>
      <c r="B52" s="4">
        <v>310</v>
      </c>
      <c r="C52" s="4">
        <v>320</v>
      </c>
      <c r="D52" s="4">
        <v>325</v>
      </c>
      <c r="E52" s="4">
        <v>370</v>
      </c>
      <c r="F52" s="4">
        <v>340</v>
      </c>
      <c r="G52" s="4">
        <v>340</v>
      </c>
      <c r="H52" s="4">
        <v>345</v>
      </c>
      <c r="I52" s="102">
        <v>385</v>
      </c>
      <c r="J52" s="102">
        <v>360</v>
      </c>
      <c r="K52" s="102">
        <v>275</v>
      </c>
      <c r="L52" s="102">
        <v>275</v>
      </c>
      <c r="M52" s="81">
        <v>40939</v>
      </c>
      <c r="N52" s="107">
        <v>395</v>
      </c>
      <c r="O52" s="4">
        <v>565</v>
      </c>
      <c r="P52" s="4">
        <v>450</v>
      </c>
      <c r="Q52" s="4">
        <v>360</v>
      </c>
      <c r="R52" s="49">
        <v>470</v>
      </c>
    </row>
    <row r="53" spans="1:18" ht="15">
      <c r="A53" s="101"/>
      <c r="B53" s="4"/>
      <c r="C53" s="4"/>
      <c r="D53" s="4"/>
      <c r="E53" s="4"/>
      <c r="F53" s="4"/>
      <c r="G53" s="4"/>
      <c r="H53" s="4"/>
      <c r="I53" s="4"/>
      <c r="J53" s="4"/>
      <c r="K53" s="4"/>
      <c r="L53" s="49"/>
      <c r="M53" s="81"/>
      <c r="N53" s="108"/>
      <c r="O53" s="4"/>
      <c r="P53" s="4"/>
      <c r="Q53" s="4"/>
      <c r="R53" s="49"/>
    </row>
    <row r="54" spans="1:18" ht="15">
      <c r="A54" s="40"/>
      <c r="B54" s="41"/>
      <c r="C54" s="42"/>
      <c r="D54" s="42"/>
      <c r="E54" s="42"/>
      <c r="F54" s="42"/>
      <c r="G54" s="42"/>
      <c r="H54" s="42"/>
      <c r="I54" s="42"/>
      <c r="J54" s="42"/>
      <c r="K54" s="42"/>
      <c r="L54" s="51"/>
      <c r="M54" s="43"/>
      <c r="N54" s="44"/>
      <c r="O54" s="44"/>
      <c r="P54" s="44"/>
      <c r="Q54" s="44"/>
      <c r="R54" s="18"/>
    </row>
    <row r="55" spans="1:18" ht="12.75">
      <c r="A55" s="16" t="s">
        <v>4</v>
      </c>
      <c r="B55" s="109">
        <f>AVERAGE(B6:B53)</f>
        <v>320</v>
      </c>
      <c r="C55" s="110">
        <f>AVERAGE(C6:C53)</f>
        <v>327.3529411764706</v>
      </c>
      <c r="D55" s="110">
        <f aca="true" t="shared" si="0" ref="D55:K55">AVERAGE(D6:D53)</f>
        <v>354.6666666666667</v>
      </c>
      <c r="E55" s="110">
        <f t="shared" si="0"/>
        <v>375.29411764705884</v>
      </c>
      <c r="F55" s="110">
        <f t="shared" si="0"/>
        <v>359.4117647058824</v>
      </c>
      <c r="G55" s="110">
        <f>AVERAGE(G6:G53)</f>
        <v>359.2307692307692</v>
      </c>
      <c r="H55" s="110">
        <f t="shared" si="0"/>
        <v>362.6470588235294</v>
      </c>
      <c r="I55" s="110">
        <f t="shared" si="0"/>
        <v>416.3333333333333</v>
      </c>
      <c r="J55" s="110">
        <f t="shared" si="0"/>
        <v>378.8235294117647</v>
      </c>
      <c r="K55" s="110">
        <f t="shared" si="0"/>
        <v>283.52941176470586</v>
      </c>
      <c r="L55" s="111">
        <f>AVERAGE(L10:L53)</f>
        <v>284.61538461538464</v>
      </c>
      <c r="M55" s="33" t="s">
        <v>4</v>
      </c>
      <c r="N55" s="110">
        <f>AVERAGE(N6:N53)</f>
        <v>434.11764705882354</v>
      </c>
      <c r="O55" s="110">
        <f>AVERAGE(O6:O53)</f>
        <v>575.8823529411765</v>
      </c>
      <c r="P55" s="110">
        <f>AVERAGE(P6:P53)</f>
        <v>470.29411764705884</v>
      </c>
      <c r="Q55" s="110">
        <f>AVERAGE(Q6:Q53)</f>
        <v>372</v>
      </c>
      <c r="R55" s="111">
        <f>AVERAGE(R6:R53)</f>
        <v>482.53333333333336</v>
      </c>
    </row>
    <row r="56" spans="1:18" ht="12.75">
      <c r="A56" s="16"/>
      <c r="B56" s="112">
        <f aca="true" t="shared" si="1" ref="B56:K56">1936.27*B55</f>
        <v>619606.4</v>
      </c>
      <c r="C56" s="113">
        <f t="shared" si="1"/>
        <v>633843.6794117647</v>
      </c>
      <c r="D56" s="113">
        <f t="shared" si="1"/>
        <v>686730.4266666668</v>
      </c>
      <c r="E56" s="113">
        <f>1936.27*E55</f>
        <v>726670.7411764706</v>
      </c>
      <c r="F56" s="113">
        <f t="shared" si="1"/>
        <v>695918.2176470589</v>
      </c>
      <c r="G56" s="113">
        <f>1936.27*G55</f>
        <v>695567.7615384615</v>
      </c>
      <c r="H56" s="113">
        <f t="shared" si="1"/>
        <v>702182.6205882352</v>
      </c>
      <c r="I56" s="113">
        <f t="shared" si="1"/>
        <v>806133.7433333333</v>
      </c>
      <c r="J56" s="113">
        <f>1936.27*J55</f>
        <v>733504.6352941176</v>
      </c>
      <c r="K56" s="113">
        <f t="shared" si="1"/>
        <v>548989.494117647</v>
      </c>
      <c r="L56" s="114">
        <f>1936.27*L55</f>
        <v>551092.2307692309</v>
      </c>
      <c r="M56" s="33"/>
      <c r="N56" s="113">
        <f>1936.27*N55</f>
        <v>840568.9764705882</v>
      </c>
      <c r="O56" s="113">
        <f>1936.27*O55</f>
        <v>1115063.7235294117</v>
      </c>
      <c r="P56" s="113">
        <f>1936.27*P55</f>
        <v>910616.3911764706</v>
      </c>
      <c r="Q56" s="113">
        <f>1936.27*Q55</f>
        <v>720292.44</v>
      </c>
      <c r="R56" s="114">
        <f>1936.27*R55</f>
        <v>934314.8173333334</v>
      </c>
    </row>
    <row r="57" spans="1:18" ht="15">
      <c r="A57" s="17"/>
      <c r="B57" s="17"/>
      <c r="C57" s="45"/>
      <c r="D57" s="45"/>
      <c r="E57" s="45"/>
      <c r="F57" s="45"/>
      <c r="G57" s="45"/>
      <c r="H57" s="45"/>
      <c r="I57" s="45"/>
      <c r="J57" s="45"/>
      <c r="K57" s="76"/>
      <c r="L57" s="20"/>
      <c r="M57" s="28"/>
      <c r="N57" s="32"/>
      <c r="O57" s="32"/>
      <c r="P57" s="32"/>
      <c r="Q57" s="32"/>
      <c r="R57" s="20"/>
    </row>
  </sheetData>
  <sheetProtection/>
  <mergeCells count="2">
    <mergeCell ref="A1:L1"/>
    <mergeCell ref="M1:R1"/>
  </mergeCells>
  <printOptions gridLines="1" horizontalCentered="1" verticalCentered="1"/>
  <pageMargins left="0" right="0" top="0" bottom="0" header="0.5118110236220472" footer="0.5118110236220472"/>
  <pageSetup fitToHeight="1" fitToWidth="1" horizontalDpi="600" verticalDpi="600" orientation="landscape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zoomScalePageLayoutView="0" workbookViewId="0" topLeftCell="A1">
      <selection activeCell="L16" sqref="L16"/>
    </sheetView>
  </sheetViews>
  <sheetFormatPr defaultColWidth="9.140625" defaultRowHeight="12.75"/>
  <cols>
    <col min="1" max="1" width="9.8515625" style="0" customWidth="1"/>
    <col min="2" max="2" width="12.140625" style="0" bestFit="1" customWidth="1"/>
    <col min="3" max="3" width="11.00390625" style="0" customWidth="1"/>
    <col min="4" max="4" width="12.57421875" style="0" bestFit="1" customWidth="1"/>
    <col min="5" max="7" width="13.00390625" style="0" bestFit="1" customWidth="1"/>
    <col min="8" max="8" width="10.28125" style="0" customWidth="1"/>
    <col min="9" max="9" width="12.57421875" style="0" customWidth="1"/>
    <col min="10" max="10" width="13.28125" style="0" bestFit="1" customWidth="1"/>
  </cols>
  <sheetData>
    <row r="1" spans="1:10" s="23" customFormat="1" ht="25.5" customHeight="1">
      <c r="A1" s="120" t="s">
        <v>41</v>
      </c>
      <c r="B1" s="116"/>
      <c r="C1" s="116"/>
      <c r="D1" s="116"/>
      <c r="E1" s="116"/>
      <c r="F1" s="116"/>
      <c r="G1" s="116"/>
      <c r="H1" s="116"/>
      <c r="I1" s="116"/>
      <c r="J1" s="117"/>
    </row>
    <row r="2" spans="1:10" s="23" customFormat="1" ht="25.5" customHeight="1">
      <c r="A2" s="121" t="s">
        <v>45</v>
      </c>
      <c r="B2" s="122"/>
      <c r="C2" s="122"/>
      <c r="D2" s="122"/>
      <c r="E2" s="122"/>
      <c r="F2" s="122"/>
      <c r="G2" s="123"/>
      <c r="H2" s="121" t="s">
        <v>38</v>
      </c>
      <c r="I2" s="122"/>
      <c r="J2" s="123"/>
    </row>
    <row r="3" spans="1:10" ht="12.75" customHeight="1">
      <c r="A3" s="27" t="s">
        <v>0</v>
      </c>
      <c r="B3" s="71" t="s">
        <v>42</v>
      </c>
      <c r="C3" s="71" t="s">
        <v>1</v>
      </c>
      <c r="D3" s="71" t="s">
        <v>2</v>
      </c>
      <c r="E3" s="71" t="s">
        <v>43</v>
      </c>
      <c r="F3" s="71" t="s">
        <v>14</v>
      </c>
      <c r="G3" s="15" t="s">
        <v>27</v>
      </c>
      <c r="H3" s="27" t="s">
        <v>0</v>
      </c>
      <c r="I3" s="71" t="s">
        <v>3</v>
      </c>
      <c r="J3" s="71" t="s">
        <v>7</v>
      </c>
    </row>
    <row r="4" spans="1:10" ht="12.75" customHeight="1">
      <c r="A4" s="70"/>
      <c r="B4" s="75"/>
      <c r="C4" s="75"/>
      <c r="D4" s="75"/>
      <c r="E4" s="75" t="s">
        <v>44</v>
      </c>
      <c r="F4" s="75"/>
      <c r="G4" s="79"/>
      <c r="H4" s="70"/>
      <c r="I4" s="75"/>
      <c r="J4" s="75"/>
    </row>
    <row r="5" spans="1:10" ht="12.75">
      <c r="A5" s="35"/>
      <c r="B5" s="10"/>
      <c r="C5" s="3"/>
      <c r="D5" s="3"/>
      <c r="E5" s="3"/>
      <c r="F5" s="3"/>
      <c r="G5" s="3"/>
      <c r="H5" s="33"/>
      <c r="I5" s="1"/>
      <c r="J5" s="19"/>
    </row>
    <row r="6" spans="1:10" ht="15">
      <c r="A6" s="81">
        <v>40456</v>
      </c>
      <c r="B6" s="11" t="s">
        <v>39</v>
      </c>
      <c r="C6" s="67">
        <v>0</v>
      </c>
      <c r="D6" s="4" t="s">
        <v>39</v>
      </c>
      <c r="E6" s="4" t="s">
        <v>39</v>
      </c>
      <c r="F6" s="4" t="s">
        <v>39</v>
      </c>
      <c r="G6" s="4" t="s">
        <v>39</v>
      </c>
      <c r="H6" s="80">
        <v>40456</v>
      </c>
      <c r="I6" s="4" t="s">
        <v>39</v>
      </c>
      <c r="J6" s="49" t="s">
        <v>39</v>
      </c>
    </row>
    <row r="7" spans="1:10" ht="15">
      <c r="A7" s="81">
        <v>40463</v>
      </c>
      <c r="B7" s="11" t="s">
        <v>39</v>
      </c>
      <c r="C7" s="67">
        <v>0</v>
      </c>
      <c r="D7" s="4" t="s">
        <v>39</v>
      </c>
      <c r="E7" s="4" t="s">
        <v>39</v>
      </c>
      <c r="F7" s="4" t="s">
        <v>39</v>
      </c>
      <c r="G7" s="4" t="s">
        <v>39</v>
      </c>
      <c r="H7" s="80">
        <v>40463</v>
      </c>
      <c r="I7" s="4" t="s">
        <v>39</v>
      </c>
      <c r="J7" s="49" t="s">
        <v>39</v>
      </c>
    </row>
    <row r="8" spans="1:10" ht="15">
      <c r="A8" s="81">
        <v>40470</v>
      </c>
      <c r="B8" s="11" t="s">
        <v>39</v>
      </c>
      <c r="C8" s="67">
        <v>0</v>
      </c>
      <c r="D8" s="4" t="s">
        <v>39</v>
      </c>
      <c r="E8" s="4" t="s">
        <v>39</v>
      </c>
      <c r="F8" s="4" t="s">
        <v>39</v>
      </c>
      <c r="G8" s="4" t="s">
        <v>39</v>
      </c>
      <c r="H8" s="80">
        <v>40470</v>
      </c>
      <c r="I8" s="4" t="s">
        <v>39</v>
      </c>
      <c r="J8" s="49" t="s">
        <v>39</v>
      </c>
    </row>
    <row r="9" spans="1:10" ht="15">
      <c r="A9" s="81">
        <v>40477</v>
      </c>
      <c r="B9" s="11" t="s">
        <v>39</v>
      </c>
      <c r="C9" s="67">
        <v>0</v>
      </c>
      <c r="D9" s="4" t="s">
        <v>39</v>
      </c>
      <c r="E9" s="4" t="s">
        <v>39</v>
      </c>
      <c r="F9" s="4" t="s">
        <v>39</v>
      </c>
      <c r="G9" s="4" t="s">
        <v>39</v>
      </c>
      <c r="H9" s="80">
        <v>40477</v>
      </c>
      <c r="I9" s="4" t="s">
        <v>39</v>
      </c>
      <c r="J9" s="49" t="s">
        <v>39</v>
      </c>
    </row>
    <row r="10" spans="1:10" ht="15">
      <c r="A10" s="81">
        <v>40484</v>
      </c>
      <c r="B10" s="11">
        <v>288</v>
      </c>
      <c r="C10" s="4">
        <v>288</v>
      </c>
      <c r="D10" s="4">
        <v>386</v>
      </c>
      <c r="E10" s="4">
        <v>338</v>
      </c>
      <c r="F10" s="4">
        <v>455</v>
      </c>
      <c r="G10" s="4">
        <v>288</v>
      </c>
      <c r="H10" s="80">
        <v>40484</v>
      </c>
      <c r="I10" s="4">
        <v>480</v>
      </c>
      <c r="J10" s="49">
        <v>505</v>
      </c>
    </row>
    <row r="11" spans="1:10" ht="15">
      <c r="A11" s="81">
        <v>40491</v>
      </c>
      <c r="B11" s="11">
        <v>308</v>
      </c>
      <c r="C11" s="4">
        <v>318</v>
      </c>
      <c r="D11" s="4">
        <v>386</v>
      </c>
      <c r="E11" s="4">
        <v>338</v>
      </c>
      <c r="F11" s="4">
        <v>455</v>
      </c>
      <c r="G11" s="4">
        <v>288</v>
      </c>
      <c r="H11" s="80">
        <v>40491</v>
      </c>
      <c r="I11" s="4">
        <v>480</v>
      </c>
      <c r="J11" s="49">
        <v>525</v>
      </c>
    </row>
    <row r="12" spans="1:10" ht="15">
      <c r="A12" s="81">
        <v>40498</v>
      </c>
      <c r="B12" s="11">
        <v>323</v>
      </c>
      <c r="C12" s="4">
        <v>328</v>
      </c>
      <c r="D12" s="4">
        <v>386</v>
      </c>
      <c r="E12" s="4">
        <v>338</v>
      </c>
      <c r="F12" s="4">
        <v>471</v>
      </c>
      <c r="G12" s="4">
        <v>288</v>
      </c>
      <c r="H12" s="80">
        <v>40498</v>
      </c>
      <c r="I12" s="4">
        <v>480</v>
      </c>
      <c r="J12" s="49">
        <v>525</v>
      </c>
    </row>
    <row r="13" spans="1:10" ht="15">
      <c r="A13" s="81">
        <v>40505</v>
      </c>
      <c r="B13" s="11">
        <v>323</v>
      </c>
      <c r="C13" s="4">
        <v>328</v>
      </c>
      <c r="D13" s="4">
        <v>386</v>
      </c>
      <c r="E13" s="4">
        <v>338</v>
      </c>
      <c r="F13" s="4">
        <v>471</v>
      </c>
      <c r="G13" s="4">
        <v>288</v>
      </c>
      <c r="H13" s="80">
        <v>40498</v>
      </c>
      <c r="I13" s="4">
        <v>480</v>
      </c>
      <c r="J13" s="49">
        <v>525</v>
      </c>
    </row>
    <row r="14" spans="1:10" ht="15">
      <c r="A14" s="81">
        <v>40512</v>
      </c>
      <c r="B14" s="11">
        <v>317</v>
      </c>
      <c r="C14" s="4">
        <v>333</v>
      </c>
      <c r="D14" s="4">
        <v>386</v>
      </c>
      <c r="E14" s="4">
        <v>338</v>
      </c>
      <c r="F14" s="4">
        <v>461</v>
      </c>
      <c r="G14" s="4">
        <v>280</v>
      </c>
      <c r="H14" s="80">
        <v>40512</v>
      </c>
      <c r="I14" s="4">
        <v>480</v>
      </c>
      <c r="J14" s="49">
        <v>530</v>
      </c>
    </row>
    <row r="15" spans="1:10" ht="15">
      <c r="A15" s="81">
        <v>40519</v>
      </c>
      <c r="B15" s="11">
        <v>317</v>
      </c>
      <c r="C15" s="4">
        <v>333</v>
      </c>
      <c r="D15" s="4">
        <v>386</v>
      </c>
      <c r="E15" s="4">
        <v>338</v>
      </c>
      <c r="F15" s="4">
        <v>461</v>
      </c>
      <c r="G15" s="4">
        <v>280</v>
      </c>
      <c r="H15" s="80">
        <v>40519</v>
      </c>
      <c r="I15" s="4">
        <v>480</v>
      </c>
      <c r="J15" s="49">
        <v>545</v>
      </c>
    </row>
    <row r="16" spans="1:10" ht="15">
      <c r="A16" s="81">
        <v>40526</v>
      </c>
      <c r="B16" s="11">
        <v>317</v>
      </c>
      <c r="C16" s="4">
        <v>333</v>
      </c>
      <c r="D16" s="4">
        <v>386</v>
      </c>
      <c r="E16" s="4">
        <v>338</v>
      </c>
      <c r="F16" s="4">
        <v>461</v>
      </c>
      <c r="G16" s="4">
        <v>280</v>
      </c>
      <c r="H16" s="80">
        <v>40526</v>
      </c>
      <c r="I16" s="4">
        <v>488</v>
      </c>
      <c r="J16" s="49">
        <v>555</v>
      </c>
    </row>
    <row r="17" spans="1:10" ht="15">
      <c r="A17" s="81">
        <v>40533</v>
      </c>
      <c r="B17" s="11">
        <v>317</v>
      </c>
      <c r="C17" s="4">
        <v>333</v>
      </c>
      <c r="D17" s="4">
        <v>386</v>
      </c>
      <c r="E17" s="4">
        <v>338</v>
      </c>
      <c r="F17" s="4">
        <v>461</v>
      </c>
      <c r="G17" s="4">
        <v>280</v>
      </c>
      <c r="H17" s="80">
        <v>40898</v>
      </c>
      <c r="I17" s="4">
        <v>500</v>
      </c>
      <c r="J17" s="49">
        <v>565</v>
      </c>
    </row>
    <row r="18" spans="1:10" ht="15">
      <c r="A18" s="81">
        <v>40540</v>
      </c>
      <c r="B18" s="11">
        <v>317</v>
      </c>
      <c r="C18" s="4">
        <v>333</v>
      </c>
      <c r="D18" s="4">
        <v>404</v>
      </c>
      <c r="E18" s="4">
        <v>338</v>
      </c>
      <c r="F18" s="4">
        <v>461</v>
      </c>
      <c r="G18" s="4">
        <v>280</v>
      </c>
      <c r="H18" s="80">
        <v>40905</v>
      </c>
      <c r="I18" s="4">
        <v>515</v>
      </c>
      <c r="J18" s="49">
        <v>580</v>
      </c>
    </row>
    <row r="19" spans="1:10" ht="15">
      <c r="A19" s="81">
        <v>40547</v>
      </c>
      <c r="B19" s="11" t="s">
        <v>23</v>
      </c>
      <c r="C19" s="4" t="s">
        <v>23</v>
      </c>
      <c r="D19" s="4" t="s">
        <v>23</v>
      </c>
      <c r="E19" s="4" t="s">
        <v>23</v>
      </c>
      <c r="F19" s="4" t="s">
        <v>23</v>
      </c>
      <c r="G19" s="4" t="s">
        <v>23</v>
      </c>
      <c r="H19" s="80">
        <v>40547</v>
      </c>
      <c r="I19" s="4">
        <v>525</v>
      </c>
      <c r="J19" s="49">
        <v>580</v>
      </c>
    </row>
    <row r="20" spans="1:10" ht="15">
      <c r="A20" s="81">
        <v>40554</v>
      </c>
      <c r="B20" s="11">
        <v>336</v>
      </c>
      <c r="C20" s="4">
        <v>336</v>
      </c>
      <c r="D20" s="4">
        <v>420</v>
      </c>
      <c r="E20" s="4">
        <v>360</v>
      </c>
      <c r="F20" s="4">
        <v>461</v>
      </c>
      <c r="G20" s="4">
        <v>290</v>
      </c>
      <c r="H20" s="80">
        <v>40554</v>
      </c>
      <c r="I20" s="4">
        <v>575</v>
      </c>
      <c r="J20" s="49">
        <v>630</v>
      </c>
    </row>
    <row r="21" spans="1:10" ht="15">
      <c r="A21" s="81">
        <v>40561</v>
      </c>
      <c r="B21" s="11">
        <v>336</v>
      </c>
      <c r="C21" s="4">
        <v>336</v>
      </c>
      <c r="D21" s="4">
        <v>432</v>
      </c>
      <c r="E21" s="4">
        <v>375</v>
      </c>
      <c r="F21" s="4">
        <v>480</v>
      </c>
      <c r="G21" s="4">
        <v>290</v>
      </c>
      <c r="H21" s="80">
        <v>40561</v>
      </c>
      <c r="I21" s="4">
        <v>575</v>
      </c>
      <c r="J21" s="49">
        <v>670</v>
      </c>
    </row>
    <row r="22" spans="1:10" ht="15">
      <c r="A22" s="82">
        <v>40568</v>
      </c>
      <c r="B22" s="11">
        <v>336</v>
      </c>
      <c r="C22" s="4">
        <v>336</v>
      </c>
      <c r="D22" s="4">
        <v>432</v>
      </c>
      <c r="E22" s="4">
        <v>375</v>
      </c>
      <c r="F22" s="4">
        <v>480</v>
      </c>
      <c r="G22" s="4">
        <v>290</v>
      </c>
      <c r="H22" s="80">
        <v>40568</v>
      </c>
      <c r="I22" s="4">
        <v>575</v>
      </c>
      <c r="J22" s="49">
        <v>670</v>
      </c>
    </row>
    <row r="23" spans="1:10" ht="15">
      <c r="A23" s="36"/>
      <c r="B23" s="11"/>
      <c r="C23" s="4"/>
      <c r="D23" s="4"/>
      <c r="E23" s="4"/>
      <c r="F23" s="9"/>
      <c r="G23" s="4"/>
      <c r="H23" s="34"/>
      <c r="I23" s="5"/>
      <c r="J23" s="29"/>
    </row>
    <row r="24" spans="1:10" ht="15">
      <c r="A24" s="37"/>
      <c r="B24" s="38"/>
      <c r="C24" s="32"/>
      <c r="D24" s="32"/>
      <c r="E24" s="32"/>
      <c r="F24" s="32"/>
      <c r="G24" s="32"/>
      <c r="H24" s="39"/>
      <c r="I24" s="32"/>
      <c r="J24" s="50"/>
    </row>
    <row r="25" spans="1:10" ht="15">
      <c r="A25" s="40"/>
      <c r="B25" s="41"/>
      <c r="C25" s="42"/>
      <c r="D25" s="42"/>
      <c r="E25" s="42"/>
      <c r="F25" s="42"/>
      <c r="G25" s="42"/>
      <c r="H25" s="43"/>
      <c r="I25" s="44"/>
      <c r="J25" s="78"/>
    </row>
    <row r="26" spans="1:10" ht="12.75">
      <c r="A26" s="16" t="s">
        <v>4</v>
      </c>
      <c r="B26" s="12">
        <f aca="true" t="shared" si="0" ref="B26:G26">AVERAGE(B10:B24)</f>
        <v>319.5833333333333</v>
      </c>
      <c r="C26" s="7">
        <f t="shared" si="0"/>
        <v>327.9166666666667</v>
      </c>
      <c r="D26" s="7">
        <f t="shared" si="0"/>
        <v>398</v>
      </c>
      <c r="E26" s="7">
        <f t="shared" si="0"/>
        <v>346</v>
      </c>
      <c r="F26" s="7">
        <f t="shared" si="0"/>
        <v>464.8333333333333</v>
      </c>
      <c r="G26" s="7">
        <f t="shared" si="0"/>
        <v>285.1666666666667</v>
      </c>
      <c r="H26" s="33" t="s">
        <v>4</v>
      </c>
      <c r="I26" s="7">
        <f>AVERAGE(I10:I24)</f>
        <v>510.2307692307692</v>
      </c>
      <c r="J26" s="30">
        <f>AVERAGE(J6:J24)</f>
        <v>569.6153846153846</v>
      </c>
    </row>
    <row r="27" spans="1:10" ht="12.75">
      <c r="A27" s="16"/>
      <c r="B27" s="13">
        <f aca="true" t="shared" si="1" ref="B27:G27">1936.27*B26</f>
        <v>618799.6208333333</v>
      </c>
      <c r="C27" s="8">
        <f t="shared" si="1"/>
        <v>634935.2041666667</v>
      </c>
      <c r="D27" s="8">
        <f t="shared" si="1"/>
        <v>770635.46</v>
      </c>
      <c r="E27" s="8">
        <f t="shared" si="1"/>
        <v>669949.42</v>
      </c>
      <c r="F27" s="8">
        <f t="shared" si="1"/>
        <v>900042.8383333333</v>
      </c>
      <c r="G27" s="8">
        <f t="shared" si="1"/>
        <v>552159.6616666667</v>
      </c>
      <c r="H27" s="33"/>
      <c r="I27" s="8">
        <f>1936.27*I26</f>
        <v>987944.5315384616</v>
      </c>
      <c r="J27" s="31">
        <f>1936.27*J26</f>
        <v>1102929.1807692307</v>
      </c>
    </row>
    <row r="28" spans="1:10" ht="15">
      <c r="A28" s="17"/>
      <c r="B28" s="17"/>
      <c r="C28" s="45"/>
      <c r="D28" s="45"/>
      <c r="E28" s="45"/>
      <c r="F28" s="66"/>
      <c r="G28" s="76"/>
      <c r="H28" s="28"/>
      <c r="I28" s="32"/>
      <c r="J28" s="50"/>
    </row>
    <row r="29" spans="1:10" ht="12.75">
      <c r="A29" s="52"/>
      <c r="B29" s="21"/>
      <c r="C29" s="21"/>
      <c r="D29" s="21"/>
      <c r="E29" s="21"/>
      <c r="F29" s="21"/>
      <c r="G29" s="21"/>
      <c r="H29" s="52"/>
      <c r="I29" s="1"/>
      <c r="J29" s="19"/>
    </row>
    <row r="30" spans="1:10" ht="12.75" customHeight="1">
      <c r="A30" s="27"/>
      <c r="B30" s="14" t="s">
        <v>42</v>
      </c>
      <c r="C30" s="14" t="s">
        <v>1</v>
      </c>
      <c r="D30" s="14" t="s">
        <v>2</v>
      </c>
      <c r="E30" s="14" t="s">
        <v>43</v>
      </c>
      <c r="F30" s="14" t="s">
        <v>14</v>
      </c>
      <c r="G30" s="14" t="s">
        <v>27</v>
      </c>
      <c r="H30" s="27" t="s">
        <v>0</v>
      </c>
      <c r="I30" s="14" t="s">
        <v>3</v>
      </c>
      <c r="J30" s="15" t="s">
        <v>7</v>
      </c>
    </row>
    <row r="31" spans="1:10" ht="12.75" customHeight="1">
      <c r="A31" s="69"/>
      <c r="B31" s="2"/>
      <c r="C31" s="2"/>
      <c r="D31" s="2"/>
      <c r="E31" s="2" t="s">
        <v>44</v>
      </c>
      <c r="F31" s="2"/>
      <c r="G31" s="2"/>
      <c r="H31" s="69"/>
      <c r="I31" s="2"/>
      <c r="J31" s="65"/>
    </row>
    <row r="32" spans="1:10" ht="12.75">
      <c r="A32" s="57" t="s">
        <v>37</v>
      </c>
      <c r="B32" s="64">
        <v>267.81</v>
      </c>
      <c r="C32" s="58">
        <v>276.25</v>
      </c>
      <c r="D32" s="58">
        <v>378.75</v>
      </c>
      <c r="E32" s="58">
        <v>335</v>
      </c>
      <c r="F32" s="58">
        <v>380.63</v>
      </c>
      <c r="G32" s="58">
        <v>273.75</v>
      </c>
      <c r="H32" s="57" t="s">
        <v>37</v>
      </c>
      <c r="I32" s="64">
        <v>380.63</v>
      </c>
      <c r="J32" s="59">
        <v>384.69</v>
      </c>
    </row>
    <row r="33" spans="1:10" ht="12.75">
      <c r="A33" s="46"/>
      <c r="B33" s="53"/>
      <c r="C33" s="53"/>
      <c r="D33" s="54"/>
      <c r="E33" s="54"/>
      <c r="F33" s="54"/>
      <c r="G33" s="54"/>
      <c r="H33" s="33"/>
      <c r="I33" s="54"/>
      <c r="J33" s="55"/>
    </row>
    <row r="34" spans="1:10" ht="12.75">
      <c r="A34" s="47" t="s">
        <v>19</v>
      </c>
      <c r="B34" s="22">
        <f aca="true" t="shared" si="2" ref="B34:G34">(B26-B32)</f>
        <v>51.77333333333331</v>
      </c>
      <c r="C34" s="22">
        <f t="shared" si="2"/>
        <v>51.666666666666686</v>
      </c>
      <c r="D34" s="22">
        <f t="shared" si="2"/>
        <v>19.25</v>
      </c>
      <c r="E34" s="22">
        <f t="shared" si="2"/>
        <v>11</v>
      </c>
      <c r="F34" s="22">
        <f t="shared" si="2"/>
        <v>84.20333333333332</v>
      </c>
      <c r="G34" s="22">
        <f t="shared" si="2"/>
        <v>11.416666666666686</v>
      </c>
      <c r="H34" s="48"/>
      <c r="I34" s="22">
        <f>(I26-I32)</f>
        <v>129.60076923076923</v>
      </c>
      <c r="J34" s="56">
        <f>(J26-J32)</f>
        <v>184.92538461538464</v>
      </c>
    </row>
    <row r="35" spans="1:10" ht="12.75">
      <c r="A35" s="16"/>
      <c r="B35" s="1"/>
      <c r="C35" s="1"/>
      <c r="D35" s="1"/>
      <c r="E35" s="1"/>
      <c r="F35" s="1"/>
      <c r="G35" s="1"/>
      <c r="H35" s="57"/>
      <c r="I35" s="1"/>
      <c r="J35" s="19"/>
    </row>
    <row r="36" spans="1:10" s="1" customFormat="1" ht="11.25" customHeight="1">
      <c r="A36" s="16" t="s">
        <v>37</v>
      </c>
      <c r="B36" s="60">
        <v>267.81</v>
      </c>
      <c r="C36" s="60">
        <v>276.25</v>
      </c>
      <c r="D36" s="60">
        <v>378.75</v>
      </c>
      <c r="E36" s="60">
        <v>335</v>
      </c>
      <c r="F36" s="60">
        <v>380.63</v>
      </c>
      <c r="G36" s="60">
        <v>273.75</v>
      </c>
      <c r="H36" s="16" t="s">
        <v>37</v>
      </c>
      <c r="I36" s="60">
        <v>380.63</v>
      </c>
      <c r="J36" s="61">
        <v>384.69</v>
      </c>
    </row>
    <row r="37" spans="1:10" ht="12.75">
      <c r="A37" s="16" t="s">
        <v>24</v>
      </c>
      <c r="B37" s="60">
        <v>419.6875</v>
      </c>
      <c r="C37" s="60"/>
      <c r="D37" s="60">
        <v>497.125</v>
      </c>
      <c r="E37" s="60">
        <v>491.5</v>
      </c>
      <c r="F37" s="60">
        <v>494.625</v>
      </c>
      <c r="G37" s="60">
        <v>349.0625</v>
      </c>
      <c r="H37" s="16" t="s">
        <v>24</v>
      </c>
      <c r="I37" s="60">
        <v>481.875</v>
      </c>
      <c r="J37" s="61">
        <v>527.5</v>
      </c>
    </row>
    <row r="38" spans="1:10" ht="12.75">
      <c r="A38" s="16" t="s">
        <v>21</v>
      </c>
      <c r="B38" s="60">
        <v>268.52941176470586</v>
      </c>
      <c r="C38" s="60"/>
      <c r="D38" s="60">
        <v>304.4117647058824</v>
      </c>
      <c r="E38" s="60">
        <v>294.3529411764706</v>
      </c>
      <c r="F38" s="60">
        <v>327.05882352941177</v>
      </c>
      <c r="G38" s="60">
        <v>295</v>
      </c>
      <c r="H38" s="16" t="s">
        <v>21</v>
      </c>
      <c r="I38" s="60">
        <v>329.375</v>
      </c>
      <c r="J38" s="61">
        <v>333.75</v>
      </c>
    </row>
    <row r="39" spans="1:10" ht="12.75">
      <c r="A39" s="16" t="s">
        <v>20</v>
      </c>
      <c r="B39" s="60">
        <v>273.75</v>
      </c>
      <c r="C39" s="60"/>
      <c r="D39" s="60">
        <v>325.8235294117647</v>
      </c>
      <c r="E39" s="60">
        <v>289</v>
      </c>
      <c r="F39" s="60">
        <v>350.29411764705884</v>
      </c>
      <c r="G39" s="60">
        <v>240.875</v>
      </c>
      <c r="H39" s="16" t="s">
        <v>20</v>
      </c>
      <c r="I39" s="60">
        <v>408.2352941176471</v>
      </c>
      <c r="J39" s="61">
        <v>442.8235294117647</v>
      </c>
    </row>
    <row r="40" spans="1:10" ht="12.75">
      <c r="A40" s="16" t="s">
        <v>18</v>
      </c>
      <c r="B40" s="60">
        <v>204.8</v>
      </c>
      <c r="C40" s="60"/>
      <c r="D40" s="60">
        <v>227.23529411764707</v>
      </c>
      <c r="E40" s="60">
        <v>209.94117647058823</v>
      </c>
      <c r="F40" s="60">
        <v>282.3333333333333</v>
      </c>
      <c r="G40" s="60">
        <v>199.1764705882353</v>
      </c>
      <c r="H40" s="16" t="s">
        <v>18</v>
      </c>
      <c r="I40" s="60">
        <v>286.47058823529414</v>
      </c>
      <c r="J40" s="61">
        <v>286.7647058823529</v>
      </c>
    </row>
    <row r="41" spans="1:10" ht="12.75">
      <c r="A41" s="17" t="s">
        <v>22</v>
      </c>
      <c r="B41" s="62">
        <v>183.13333333333333</v>
      </c>
      <c r="C41" s="62"/>
      <c r="D41" s="62">
        <v>200</v>
      </c>
      <c r="E41" s="62">
        <v>181.11764705882354</v>
      </c>
      <c r="F41" s="62">
        <v>240</v>
      </c>
      <c r="G41" s="62">
        <v>164.73333333333332</v>
      </c>
      <c r="H41" s="17" t="s">
        <v>22</v>
      </c>
      <c r="I41" s="62">
        <v>246.47058823529412</v>
      </c>
      <c r="J41" s="63">
        <v>310.5882352941176</v>
      </c>
    </row>
  </sheetData>
  <sheetProtection/>
  <mergeCells count="3">
    <mergeCell ref="A1:J1"/>
    <mergeCell ref="H2:J2"/>
    <mergeCell ref="A2:G2"/>
  </mergeCells>
  <printOptions gridLines="1" horizontalCentered="1" verticalCentered="1"/>
  <pageMargins left="0" right="0" top="0" bottom="0" header="0.5118110236220472" footer="0.5118110236220472"/>
  <pageSetup fitToHeight="1" fitToWidth="1" horizontalDpi="600" verticalDpi="600" orientation="landscape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1"/>
  <sheetViews>
    <sheetView zoomScalePageLayoutView="0" workbookViewId="0" topLeftCell="D1">
      <pane ySplit="4" topLeftCell="A5" activePane="bottomLeft" state="frozen"/>
      <selection pane="topLeft" activeCell="A1" sqref="A1"/>
      <selection pane="bottomLeft" activeCell="A1" sqref="A1:IV1"/>
    </sheetView>
  </sheetViews>
  <sheetFormatPr defaultColWidth="9.140625" defaultRowHeight="12.75"/>
  <cols>
    <col min="1" max="1" width="10.28125" style="0" customWidth="1"/>
    <col min="2" max="2" width="12.00390625" style="0" bestFit="1" customWidth="1"/>
    <col min="3" max="3" width="11.00390625" style="0" customWidth="1"/>
    <col min="4" max="4" width="12.421875" style="0" bestFit="1" customWidth="1"/>
    <col min="5" max="7" width="12.8515625" style="0" bestFit="1" customWidth="1"/>
    <col min="8" max="8" width="12.8515625" style="97" customWidth="1"/>
    <col min="9" max="9" width="12.57421875" style="0" customWidth="1"/>
    <col min="10" max="10" width="13.00390625" style="0" bestFit="1" customWidth="1"/>
    <col min="11" max="11" width="11.140625" style="0" customWidth="1"/>
    <col min="12" max="12" width="13.00390625" style="0" bestFit="1" customWidth="1"/>
    <col min="13" max="13" width="12.7109375" style="0" bestFit="1" customWidth="1"/>
    <col min="14" max="14" width="12.57421875" style="0" bestFit="1" customWidth="1"/>
    <col min="15" max="15" width="13.421875" style="0" bestFit="1" customWidth="1"/>
    <col min="16" max="16" width="12.8515625" style="0" bestFit="1" customWidth="1"/>
    <col min="17" max="17" width="12.7109375" style="0" bestFit="1" customWidth="1"/>
    <col min="18" max="18" width="10.8515625" style="0" bestFit="1" customWidth="1"/>
  </cols>
  <sheetData>
    <row r="1" spans="1:18" s="23" customFormat="1" ht="25.5" customHeight="1">
      <c r="A1" s="115" t="s">
        <v>36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7"/>
      <c r="M1" s="115" t="s">
        <v>38</v>
      </c>
      <c r="N1" s="118"/>
      <c r="O1" s="118"/>
      <c r="P1" s="118"/>
      <c r="Q1" s="118"/>
      <c r="R1" s="119"/>
    </row>
    <row r="2" spans="1:18" ht="12.75" customHeight="1">
      <c r="A2" s="27" t="s">
        <v>0</v>
      </c>
      <c r="B2" s="71" t="s">
        <v>29</v>
      </c>
      <c r="C2" s="71" t="s">
        <v>1</v>
      </c>
      <c r="D2" s="71" t="s">
        <v>28</v>
      </c>
      <c r="E2" s="71" t="s">
        <v>46</v>
      </c>
      <c r="F2" s="71" t="s">
        <v>49</v>
      </c>
      <c r="G2" s="71" t="s">
        <v>31</v>
      </c>
      <c r="H2" s="71" t="s">
        <v>33</v>
      </c>
      <c r="I2" s="71" t="s">
        <v>12</v>
      </c>
      <c r="J2" s="71" t="s">
        <v>14</v>
      </c>
      <c r="K2" s="15" t="s">
        <v>15</v>
      </c>
      <c r="L2" s="71" t="s">
        <v>25</v>
      </c>
      <c r="M2" s="27" t="s">
        <v>0</v>
      </c>
      <c r="N2" s="71" t="s">
        <v>3</v>
      </c>
      <c r="O2" s="71" t="s">
        <v>7</v>
      </c>
      <c r="P2" s="71" t="s">
        <v>11</v>
      </c>
      <c r="Q2" s="71" t="s">
        <v>16</v>
      </c>
      <c r="R2" s="15" t="s">
        <v>17</v>
      </c>
    </row>
    <row r="3" spans="1:18" ht="12.75" customHeight="1">
      <c r="A3" s="69"/>
      <c r="B3" s="72" t="s">
        <v>8</v>
      </c>
      <c r="C3" s="72" t="s">
        <v>32</v>
      </c>
      <c r="D3" s="72" t="s">
        <v>5</v>
      </c>
      <c r="E3" s="72"/>
      <c r="F3" s="72" t="s">
        <v>50</v>
      </c>
      <c r="G3" s="72"/>
      <c r="H3" s="83"/>
      <c r="I3" s="72" t="s">
        <v>48</v>
      </c>
      <c r="J3" s="72"/>
      <c r="K3" s="65" t="s">
        <v>26</v>
      </c>
      <c r="L3" s="72" t="s">
        <v>30</v>
      </c>
      <c r="M3" s="69"/>
      <c r="N3" s="72" t="s">
        <v>10</v>
      </c>
      <c r="O3" s="72" t="s">
        <v>34</v>
      </c>
      <c r="P3" s="72" t="s">
        <v>9</v>
      </c>
      <c r="Q3" s="72"/>
      <c r="R3" s="65"/>
    </row>
    <row r="4" spans="1:18" ht="12" customHeight="1">
      <c r="A4" s="28"/>
      <c r="B4" s="75"/>
      <c r="C4" s="75"/>
      <c r="D4" s="75"/>
      <c r="E4" s="75"/>
      <c r="F4" s="75" t="s">
        <v>40</v>
      </c>
      <c r="G4" s="75"/>
      <c r="H4" s="84"/>
      <c r="I4" s="70"/>
      <c r="J4" s="70"/>
      <c r="K4" s="68" t="s">
        <v>47</v>
      </c>
      <c r="L4" s="70"/>
      <c r="M4" s="28"/>
      <c r="N4" s="75"/>
      <c r="O4" s="75" t="s">
        <v>35</v>
      </c>
      <c r="P4" s="75"/>
      <c r="Q4" s="70"/>
      <c r="R4" s="26"/>
    </row>
    <row r="5" spans="1:18" ht="15">
      <c r="A5" s="35"/>
      <c r="B5" s="10"/>
      <c r="C5" s="3"/>
      <c r="D5" s="3"/>
      <c r="E5" s="3"/>
      <c r="F5" s="3"/>
      <c r="G5" s="3"/>
      <c r="H5" s="85"/>
      <c r="I5" s="3"/>
      <c r="J5" s="3"/>
      <c r="K5" s="3"/>
      <c r="L5" s="73"/>
      <c r="M5" s="33"/>
      <c r="N5" s="1"/>
      <c r="O5" s="1"/>
      <c r="P5" s="6"/>
      <c r="Q5" s="1"/>
      <c r="R5" s="19"/>
    </row>
    <row r="6" spans="1:18" ht="15">
      <c r="A6" s="81">
        <v>40456</v>
      </c>
      <c r="B6" s="11">
        <v>269</v>
      </c>
      <c r="C6" s="4" t="s">
        <v>23</v>
      </c>
      <c r="D6" s="4" t="s">
        <v>23</v>
      </c>
      <c r="E6" s="4">
        <v>336</v>
      </c>
      <c r="F6" s="4">
        <v>288</v>
      </c>
      <c r="G6" s="4">
        <v>288</v>
      </c>
      <c r="H6" s="86" t="s">
        <v>23</v>
      </c>
      <c r="I6" s="4" t="s">
        <v>23</v>
      </c>
      <c r="J6" s="4">
        <v>385</v>
      </c>
      <c r="K6" s="4">
        <v>231</v>
      </c>
      <c r="L6" s="74">
        <v>0</v>
      </c>
      <c r="M6" s="80">
        <v>40456</v>
      </c>
      <c r="N6" s="4">
        <v>435</v>
      </c>
      <c r="O6" s="4">
        <v>485</v>
      </c>
      <c r="P6" s="4" t="s">
        <v>23</v>
      </c>
      <c r="Q6" s="4" t="s">
        <v>23</v>
      </c>
      <c r="R6" s="49" t="s">
        <v>23</v>
      </c>
    </row>
    <row r="7" spans="1:18" ht="15">
      <c r="A7" s="81">
        <v>40463</v>
      </c>
      <c r="B7" s="11">
        <v>269</v>
      </c>
      <c r="C7" s="4">
        <v>279</v>
      </c>
      <c r="D7" s="4">
        <v>288</v>
      </c>
      <c r="E7" s="4">
        <v>336</v>
      </c>
      <c r="F7" s="4">
        <v>288</v>
      </c>
      <c r="G7" s="4">
        <v>288</v>
      </c>
      <c r="H7" s="105">
        <v>231</v>
      </c>
      <c r="I7" s="102">
        <v>385</v>
      </c>
      <c r="J7" s="102">
        <v>385</v>
      </c>
      <c r="K7" s="102">
        <v>231</v>
      </c>
      <c r="L7" s="103">
        <v>0</v>
      </c>
      <c r="M7" s="80">
        <v>40463</v>
      </c>
      <c r="N7" s="4">
        <v>435</v>
      </c>
      <c r="O7" s="4">
        <v>485</v>
      </c>
      <c r="P7" s="4" t="s">
        <v>23</v>
      </c>
      <c r="Q7" s="4" t="s">
        <v>23</v>
      </c>
      <c r="R7" s="49" t="s">
        <v>23</v>
      </c>
    </row>
    <row r="8" spans="1:18" ht="15">
      <c r="A8" s="81">
        <v>40470</v>
      </c>
      <c r="B8" s="11">
        <v>288</v>
      </c>
      <c r="C8" s="4">
        <v>288</v>
      </c>
      <c r="D8" s="4">
        <v>288</v>
      </c>
      <c r="E8" s="4">
        <v>336</v>
      </c>
      <c r="F8" s="4">
        <v>288</v>
      </c>
      <c r="G8" s="4">
        <v>288</v>
      </c>
      <c r="H8" s="105">
        <v>231</v>
      </c>
      <c r="I8" s="102">
        <v>395</v>
      </c>
      <c r="J8" s="102">
        <v>425</v>
      </c>
      <c r="K8" s="102">
        <v>240</v>
      </c>
      <c r="L8" s="103">
        <v>0</v>
      </c>
      <c r="M8" s="80">
        <v>40470</v>
      </c>
      <c r="N8" s="4">
        <v>455</v>
      </c>
      <c r="O8" s="4">
        <v>485</v>
      </c>
      <c r="P8" s="4">
        <v>500</v>
      </c>
      <c r="Q8" s="4" t="s">
        <v>23</v>
      </c>
      <c r="R8" s="49" t="s">
        <v>23</v>
      </c>
    </row>
    <row r="9" spans="1:18" ht="15">
      <c r="A9" s="81">
        <v>40477</v>
      </c>
      <c r="B9" s="11">
        <v>288</v>
      </c>
      <c r="C9" s="4">
        <v>288</v>
      </c>
      <c r="D9" s="4">
        <v>298</v>
      </c>
      <c r="E9" s="4">
        <v>386</v>
      </c>
      <c r="F9" s="4">
        <v>308</v>
      </c>
      <c r="G9" s="4">
        <v>308</v>
      </c>
      <c r="H9" s="105">
        <v>251</v>
      </c>
      <c r="I9" s="102">
        <v>422</v>
      </c>
      <c r="J9" s="102">
        <v>435</v>
      </c>
      <c r="K9" s="102">
        <v>260</v>
      </c>
      <c r="L9" s="103">
        <v>0</v>
      </c>
      <c r="M9" s="80">
        <v>40477</v>
      </c>
      <c r="N9" s="4">
        <v>480</v>
      </c>
      <c r="O9" s="4">
        <v>495</v>
      </c>
      <c r="P9" s="4">
        <v>500</v>
      </c>
      <c r="Q9" s="4">
        <v>400</v>
      </c>
      <c r="R9" s="49" t="s">
        <v>23</v>
      </c>
    </row>
    <row r="10" spans="1:18" ht="15">
      <c r="A10" s="81">
        <v>40484</v>
      </c>
      <c r="B10" s="11">
        <v>288</v>
      </c>
      <c r="C10" s="4">
        <v>288</v>
      </c>
      <c r="D10" s="4">
        <v>328</v>
      </c>
      <c r="E10" s="4">
        <v>386</v>
      </c>
      <c r="F10" s="4">
        <v>338</v>
      </c>
      <c r="G10" s="4">
        <v>338</v>
      </c>
      <c r="H10" s="105">
        <v>281</v>
      </c>
      <c r="I10" s="102">
        <v>432</v>
      </c>
      <c r="J10" s="102">
        <v>455</v>
      </c>
      <c r="K10" s="102">
        <v>288</v>
      </c>
      <c r="L10" s="104">
        <v>288</v>
      </c>
      <c r="M10" s="80">
        <v>40484</v>
      </c>
      <c r="N10" s="4">
        <v>480</v>
      </c>
      <c r="O10" s="4">
        <v>505</v>
      </c>
      <c r="P10" s="4">
        <v>500</v>
      </c>
      <c r="Q10" s="4">
        <v>400</v>
      </c>
      <c r="R10" s="49">
        <v>420</v>
      </c>
    </row>
    <row r="11" spans="1:18" ht="15">
      <c r="A11" s="81">
        <v>40491</v>
      </c>
      <c r="B11" s="11">
        <v>308</v>
      </c>
      <c r="C11" s="4">
        <v>318</v>
      </c>
      <c r="D11" s="4">
        <v>328</v>
      </c>
      <c r="E11" s="4">
        <v>386</v>
      </c>
      <c r="F11" s="4">
        <v>338</v>
      </c>
      <c r="G11" s="4">
        <v>338</v>
      </c>
      <c r="H11" s="105">
        <v>281</v>
      </c>
      <c r="I11" s="102">
        <v>432</v>
      </c>
      <c r="J11" s="102">
        <v>455</v>
      </c>
      <c r="K11" s="102">
        <v>288</v>
      </c>
      <c r="L11" s="104">
        <v>288</v>
      </c>
      <c r="M11" s="80">
        <v>40491</v>
      </c>
      <c r="N11" s="4">
        <v>480</v>
      </c>
      <c r="O11" s="4">
        <v>525</v>
      </c>
      <c r="P11" s="4">
        <v>500</v>
      </c>
      <c r="Q11" s="4">
        <v>400</v>
      </c>
      <c r="R11" s="49">
        <v>420</v>
      </c>
    </row>
    <row r="12" spans="1:18" ht="15">
      <c r="A12" s="81">
        <v>40498</v>
      </c>
      <c r="B12" s="11">
        <v>323</v>
      </c>
      <c r="C12" s="4">
        <v>328</v>
      </c>
      <c r="D12" s="4">
        <v>338</v>
      </c>
      <c r="E12" s="4">
        <v>386</v>
      </c>
      <c r="F12" s="4">
        <v>338</v>
      </c>
      <c r="G12" s="4">
        <v>348</v>
      </c>
      <c r="H12" s="105">
        <v>288</v>
      </c>
      <c r="I12" s="102">
        <v>432</v>
      </c>
      <c r="J12" s="102">
        <v>471</v>
      </c>
      <c r="K12" s="102">
        <v>288</v>
      </c>
      <c r="L12" s="104">
        <v>288</v>
      </c>
      <c r="M12" s="80">
        <v>40498</v>
      </c>
      <c r="N12" s="4">
        <v>480</v>
      </c>
      <c r="O12" s="4">
        <v>525</v>
      </c>
      <c r="P12" s="4">
        <v>500</v>
      </c>
      <c r="Q12" s="4">
        <v>400</v>
      </c>
      <c r="R12" s="49">
        <v>450</v>
      </c>
    </row>
    <row r="13" spans="1:18" ht="15">
      <c r="A13" s="81">
        <v>40505</v>
      </c>
      <c r="B13" s="11">
        <v>323</v>
      </c>
      <c r="C13" s="4">
        <v>328</v>
      </c>
      <c r="D13" s="4">
        <v>338</v>
      </c>
      <c r="E13" s="4">
        <v>386</v>
      </c>
      <c r="F13" s="4">
        <v>338</v>
      </c>
      <c r="G13" s="4">
        <v>348</v>
      </c>
      <c r="H13" s="105">
        <v>288</v>
      </c>
      <c r="I13" s="102">
        <v>432</v>
      </c>
      <c r="J13" s="102">
        <v>471</v>
      </c>
      <c r="K13" s="102">
        <v>288</v>
      </c>
      <c r="L13" s="104">
        <v>288</v>
      </c>
      <c r="M13" s="80">
        <v>40498</v>
      </c>
      <c r="N13" s="4">
        <v>480</v>
      </c>
      <c r="O13" s="4">
        <v>525</v>
      </c>
      <c r="P13" s="4">
        <v>500</v>
      </c>
      <c r="Q13" s="4">
        <v>400</v>
      </c>
      <c r="R13" s="49">
        <v>450</v>
      </c>
    </row>
    <row r="14" spans="1:18" ht="15">
      <c r="A14" s="81">
        <v>40512</v>
      </c>
      <c r="B14" s="11">
        <v>317</v>
      </c>
      <c r="C14" s="4">
        <v>333</v>
      </c>
      <c r="D14" s="4">
        <v>338</v>
      </c>
      <c r="E14" s="4">
        <v>386</v>
      </c>
      <c r="F14" s="4">
        <v>338</v>
      </c>
      <c r="G14" s="4">
        <v>348</v>
      </c>
      <c r="H14" s="105">
        <v>288</v>
      </c>
      <c r="I14" s="102">
        <v>432</v>
      </c>
      <c r="J14" s="102">
        <v>461</v>
      </c>
      <c r="K14" s="102">
        <v>280</v>
      </c>
      <c r="L14" s="104">
        <v>280</v>
      </c>
      <c r="M14" s="80">
        <v>40512</v>
      </c>
      <c r="N14" s="4">
        <v>480</v>
      </c>
      <c r="O14" s="4">
        <v>530</v>
      </c>
      <c r="P14" s="4">
        <v>490</v>
      </c>
      <c r="Q14" s="4">
        <v>400</v>
      </c>
      <c r="R14" s="49">
        <v>450</v>
      </c>
    </row>
    <row r="15" spans="1:18" ht="15">
      <c r="A15" s="81">
        <v>40519</v>
      </c>
      <c r="B15" s="11">
        <v>317</v>
      </c>
      <c r="C15" s="4">
        <v>333</v>
      </c>
      <c r="D15" s="4">
        <v>338</v>
      </c>
      <c r="E15" s="4">
        <v>386</v>
      </c>
      <c r="F15" s="4">
        <v>338</v>
      </c>
      <c r="G15" s="4">
        <v>348</v>
      </c>
      <c r="H15" s="105">
        <v>288</v>
      </c>
      <c r="I15" s="102">
        <v>432</v>
      </c>
      <c r="J15" s="102">
        <v>461</v>
      </c>
      <c r="K15" s="102">
        <v>280</v>
      </c>
      <c r="L15" s="104">
        <v>280</v>
      </c>
      <c r="M15" s="80">
        <v>40519</v>
      </c>
      <c r="N15" s="4">
        <v>480</v>
      </c>
      <c r="O15" s="4">
        <v>545</v>
      </c>
      <c r="P15" s="4">
        <v>475</v>
      </c>
      <c r="Q15" s="4">
        <v>390</v>
      </c>
      <c r="R15" s="49">
        <v>450</v>
      </c>
    </row>
    <row r="16" spans="1:18" ht="15">
      <c r="A16" s="81">
        <v>40526</v>
      </c>
      <c r="B16" s="11">
        <v>317</v>
      </c>
      <c r="C16" s="4">
        <v>333</v>
      </c>
      <c r="D16" s="4">
        <v>338</v>
      </c>
      <c r="E16" s="4">
        <v>386</v>
      </c>
      <c r="F16" s="4">
        <v>338</v>
      </c>
      <c r="G16" s="4">
        <v>348</v>
      </c>
      <c r="H16" s="105">
        <v>288</v>
      </c>
      <c r="I16" s="102">
        <v>432</v>
      </c>
      <c r="J16" s="102">
        <v>461</v>
      </c>
      <c r="K16" s="102">
        <v>280</v>
      </c>
      <c r="L16" s="104">
        <v>280</v>
      </c>
      <c r="M16" s="80">
        <v>40526</v>
      </c>
      <c r="N16" s="4">
        <v>488</v>
      </c>
      <c r="O16" s="4">
        <v>555</v>
      </c>
      <c r="P16" s="4">
        <v>470</v>
      </c>
      <c r="Q16" s="4">
        <v>385</v>
      </c>
      <c r="R16" s="49">
        <v>450</v>
      </c>
    </row>
    <row r="17" spans="1:18" ht="15">
      <c r="A17" s="81">
        <v>40533</v>
      </c>
      <c r="B17" s="11">
        <v>317</v>
      </c>
      <c r="C17" s="4">
        <v>333</v>
      </c>
      <c r="D17" s="4">
        <v>338</v>
      </c>
      <c r="E17" s="4">
        <v>386</v>
      </c>
      <c r="F17" s="4">
        <v>338</v>
      </c>
      <c r="G17" s="4">
        <v>348</v>
      </c>
      <c r="H17" s="105">
        <v>288</v>
      </c>
      <c r="I17" s="102">
        <v>432</v>
      </c>
      <c r="J17" s="102">
        <v>461</v>
      </c>
      <c r="K17" s="102">
        <v>280</v>
      </c>
      <c r="L17" s="104">
        <v>280</v>
      </c>
      <c r="M17" s="80">
        <v>40898</v>
      </c>
      <c r="N17" s="4">
        <v>500</v>
      </c>
      <c r="O17" s="4">
        <v>565</v>
      </c>
      <c r="P17" s="4">
        <v>470</v>
      </c>
      <c r="Q17" s="4">
        <v>385</v>
      </c>
      <c r="R17" s="49">
        <v>450</v>
      </c>
    </row>
    <row r="18" spans="1:18" ht="15">
      <c r="A18" s="81">
        <v>40540</v>
      </c>
      <c r="B18" s="11">
        <v>317</v>
      </c>
      <c r="C18" s="4">
        <v>333</v>
      </c>
      <c r="D18" s="4">
        <v>338</v>
      </c>
      <c r="E18" s="4">
        <v>404</v>
      </c>
      <c r="F18" s="4">
        <v>338</v>
      </c>
      <c r="G18" s="4">
        <v>348</v>
      </c>
      <c r="H18" s="105">
        <v>288</v>
      </c>
      <c r="I18" s="102">
        <v>432</v>
      </c>
      <c r="J18" s="102">
        <v>461</v>
      </c>
      <c r="K18" s="102">
        <v>280</v>
      </c>
      <c r="L18" s="104">
        <v>280</v>
      </c>
      <c r="M18" s="80">
        <v>40905</v>
      </c>
      <c r="N18" s="4">
        <v>515</v>
      </c>
      <c r="O18" s="4">
        <v>580</v>
      </c>
      <c r="P18" s="4">
        <v>470</v>
      </c>
      <c r="Q18" s="4">
        <v>385</v>
      </c>
      <c r="R18" s="49">
        <v>450</v>
      </c>
    </row>
    <row r="19" spans="1:18" ht="15">
      <c r="A19" s="81">
        <v>40547</v>
      </c>
      <c r="B19" s="11" t="s">
        <v>23</v>
      </c>
      <c r="C19" s="4" t="s">
        <v>23</v>
      </c>
      <c r="D19" s="4" t="s">
        <v>23</v>
      </c>
      <c r="E19" s="4" t="s">
        <v>23</v>
      </c>
      <c r="F19" s="4" t="s">
        <v>23</v>
      </c>
      <c r="G19" s="4" t="s">
        <v>23</v>
      </c>
      <c r="H19" s="102" t="s">
        <v>23</v>
      </c>
      <c r="I19" s="102" t="s">
        <v>23</v>
      </c>
      <c r="J19" s="102" t="s">
        <v>23</v>
      </c>
      <c r="K19" s="102" t="s">
        <v>23</v>
      </c>
      <c r="L19" s="104" t="s">
        <v>23</v>
      </c>
      <c r="M19" s="80">
        <v>40547</v>
      </c>
      <c r="N19" s="4">
        <v>525</v>
      </c>
      <c r="O19" s="4">
        <v>580</v>
      </c>
      <c r="P19" s="4">
        <v>470</v>
      </c>
      <c r="Q19" s="4">
        <v>385</v>
      </c>
      <c r="R19" s="49">
        <v>450</v>
      </c>
    </row>
    <row r="20" spans="1:18" ht="15">
      <c r="A20" s="81">
        <v>40554</v>
      </c>
      <c r="B20" s="11">
        <v>336</v>
      </c>
      <c r="C20" s="4">
        <v>336</v>
      </c>
      <c r="D20" s="4">
        <v>348</v>
      </c>
      <c r="E20" s="4">
        <v>420</v>
      </c>
      <c r="F20" s="4">
        <v>360</v>
      </c>
      <c r="G20" s="4">
        <v>370</v>
      </c>
      <c r="H20" s="105">
        <v>308</v>
      </c>
      <c r="I20" s="102">
        <v>432</v>
      </c>
      <c r="J20" s="102">
        <v>461</v>
      </c>
      <c r="K20" s="102">
        <v>290</v>
      </c>
      <c r="L20" s="104">
        <v>290</v>
      </c>
      <c r="M20" s="80">
        <v>40554</v>
      </c>
      <c r="N20" s="4">
        <v>575</v>
      </c>
      <c r="O20" s="4">
        <v>630</v>
      </c>
      <c r="P20" s="4">
        <v>475</v>
      </c>
      <c r="Q20" s="4">
        <v>385</v>
      </c>
      <c r="R20" s="49">
        <v>450</v>
      </c>
    </row>
    <row r="21" spans="1:18" ht="15">
      <c r="A21" s="81">
        <v>40561</v>
      </c>
      <c r="B21" s="11">
        <v>336</v>
      </c>
      <c r="C21" s="4">
        <v>336</v>
      </c>
      <c r="D21" s="4">
        <v>365</v>
      </c>
      <c r="E21" s="4">
        <v>432</v>
      </c>
      <c r="F21" s="4">
        <v>375</v>
      </c>
      <c r="G21" s="4">
        <v>385</v>
      </c>
      <c r="H21" s="105">
        <v>336</v>
      </c>
      <c r="I21" s="102">
        <v>480</v>
      </c>
      <c r="J21" s="102">
        <v>480</v>
      </c>
      <c r="K21" s="102">
        <v>290</v>
      </c>
      <c r="L21" s="104">
        <v>290</v>
      </c>
      <c r="M21" s="80">
        <v>40561</v>
      </c>
      <c r="N21" s="4">
        <v>575</v>
      </c>
      <c r="O21" s="4">
        <v>670</v>
      </c>
      <c r="P21" s="4">
        <v>475</v>
      </c>
      <c r="Q21" s="4">
        <v>385</v>
      </c>
      <c r="R21" s="49">
        <v>455</v>
      </c>
    </row>
    <row r="22" spans="1:18" ht="15">
      <c r="A22" s="82">
        <v>40568</v>
      </c>
      <c r="B22" s="11">
        <v>336</v>
      </c>
      <c r="C22" s="4">
        <v>336</v>
      </c>
      <c r="D22" s="4">
        <v>365</v>
      </c>
      <c r="E22" s="4">
        <v>432</v>
      </c>
      <c r="F22" s="4">
        <v>375</v>
      </c>
      <c r="G22" s="4">
        <v>385</v>
      </c>
      <c r="H22" s="105">
        <v>336</v>
      </c>
      <c r="I22" s="102">
        <v>480</v>
      </c>
      <c r="J22" s="102">
        <v>480</v>
      </c>
      <c r="K22" s="102">
        <v>290</v>
      </c>
      <c r="L22" s="104">
        <v>290</v>
      </c>
      <c r="M22" s="80">
        <v>40568</v>
      </c>
      <c r="N22" s="4">
        <v>575</v>
      </c>
      <c r="O22" s="4">
        <v>670</v>
      </c>
      <c r="P22" s="4">
        <v>475</v>
      </c>
      <c r="Q22" s="4">
        <v>385</v>
      </c>
      <c r="R22" s="49">
        <v>475</v>
      </c>
    </row>
    <row r="23" spans="1:18" ht="15">
      <c r="A23" s="82">
        <v>40575</v>
      </c>
      <c r="B23" s="11">
        <v>336</v>
      </c>
      <c r="C23" s="4">
        <v>336</v>
      </c>
      <c r="D23" s="4">
        <v>365</v>
      </c>
      <c r="E23" s="4">
        <v>432</v>
      </c>
      <c r="F23" s="4">
        <v>375</v>
      </c>
      <c r="G23" s="4">
        <v>385</v>
      </c>
      <c r="H23" s="105">
        <v>336</v>
      </c>
      <c r="I23" s="102">
        <v>480</v>
      </c>
      <c r="J23" s="102">
        <v>480</v>
      </c>
      <c r="K23" s="102">
        <v>290</v>
      </c>
      <c r="L23" s="104">
        <v>290</v>
      </c>
      <c r="M23" s="80">
        <v>40575</v>
      </c>
      <c r="N23" s="4">
        <v>575</v>
      </c>
      <c r="O23" s="4">
        <v>680</v>
      </c>
      <c r="P23" s="4">
        <v>475</v>
      </c>
      <c r="Q23" s="4">
        <v>385</v>
      </c>
      <c r="R23" s="49">
        <v>475</v>
      </c>
    </row>
    <row r="24" spans="1:18" ht="15">
      <c r="A24" s="82">
        <v>40582</v>
      </c>
      <c r="B24" s="11">
        <v>380</v>
      </c>
      <c r="C24" s="4">
        <v>380</v>
      </c>
      <c r="D24" s="4">
        <v>380</v>
      </c>
      <c r="E24" s="4">
        <v>442</v>
      </c>
      <c r="F24" s="4">
        <v>400</v>
      </c>
      <c r="G24" s="4">
        <v>410</v>
      </c>
      <c r="H24" s="105">
        <v>370</v>
      </c>
      <c r="I24" s="102">
        <v>480</v>
      </c>
      <c r="J24" s="102">
        <v>480</v>
      </c>
      <c r="K24" s="102">
        <v>315</v>
      </c>
      <c r="L24" s="104">
        <v>315</v>
      </c>
      <c r="M24" s="80">
        <v>40582</v>
      </c>
      <c r="N24" s="4">
        <v>625</v>
      </c>
      <c r="O24" s="4">
        <v>720</v>
      </c>
      <c r="P24" s="4">
        <v>475</v>
      </c>
      <c r="Q24" s="4">
        <v>385</v>
      </c>
      <c r="R24" s="49">
        <v>475</v>
      </c>
    </row>
    <row r="25" spans="1:18" ht="15">
      <c r="A25" s="82">
        <v>40589</v>
      </c>
      <c r="B25" s="11">
        <v>385</v>
      </c>
      <c r="C25" s="4">
        <v>390</v>
      </c>
      <c r="D25" s="4">
        <v>400</v>
      </c>
      <c r="E25" s="4">
        <v>480</v>
      </c>
      <c r="F25" s="4">
        <v>410</v>
      </c>
      <c r="G25" s="4">
        <v>420</v>
      </c>
      <c r="H25" s="105">
        <v>385</v>
      </c>
      <c r="I25" s="102">
        <v>500</v>
      </c>
      <c r="J25" s="102">
        <v>500</v>
      </c>
      <c r="K25" s="102">
        <v>315</v>
      </c>
      <c r="L25" s="104">
        <v>315</v>
      </c>
      <c r="M25" s="80">
        <v>40589</v>
      </c>
      <c r="N25" s="4">
        <v>625</v>
      </c>
      <c r="O25" s="4">
        <v>770</v>
      </c>
      <c r="P25" s="4">
        <v>475</v>
      </c>
      <c r="Q25" s="4">
        <v>400</v>
      </c>
      <c r="R25" s="49">
        <v>500</v>
      </c>
    </row>
    <row r="26" spans="1:18" ht="15">
      <c r="A26" s="82">
        <v>40596</v>
      </c>
      <c r="B26" s="11">
        <v>410</v>
      </c>
      <c r="C26" s="4">
        <v>425</v>
      </c>
      <c r="D26" s="4">
        <v>420</v>
      </c>
      <c r="E26" s="4">
        <v>480</v>
      </c>
      <c r="F26" s="4">
        <v>430</v>
      </c>
      <c r="G26" s="4">
        <v>430</v>
      </c>
      <c r="H26" s="105">
        <v>400</v>
      </c>
      <c r="I26" s="102">
        <v>525</v>
      </c>
      <c r="J26" s="102">
        <v>525</v>
      </c>
      <c r="K26" s="102">
        <v>325</v>
      </c>
      <c r="L26" s="104">
        <v>325</v>
      </c>
      <c r="M26" s="80">
        <v>40596</v>
      </c>
      <c r="N26" s="4">
        <v>635</v>
      </c>
      <c r="O26" s="4">
        <v>775</v>
      </c>
      <c r="P26" s="4">
        <v>480</v>
      </c>
      <c r="Q26" s="4">
        <v>400</v>
      </c>
      <c r="R26" s="49">
        <v>500</v>
      </c>
    </row>
    <row r="27" spans="1:18" ht="15">
      <c r="A27" s="82">
        <v>40603</v>
      </c>
      <c r="B27" s="11">
        <v>420</v>
      </c>
      <c r="C27" s="4">
        <v>425</v>
      </c>
      <c r="D27" s="4">
        <v>420</v>
      </c>
      <c r="E27" s="4">
        <v>480</v>
      </c>
      <c r="F27" s="4">
        <v>430</v>
      </c>
      <c r="G27" s="4">
        <v>430</v>
      </c>
      <c r="H27" s="105">
        <v>400</v>
      </c>
      <c r="I27" s="102">
        <v>525</v>
      </c>
      <c r="J27" s="102">
        <v>525</v>
      </c>
      <c r="K27" s="102">
        <v>325</v>
      </c>
      <c r="L27" s="104">
        <v>325</v>
      </c>
      <c r="M27" s="80">
        <v>40603</v>
      </c>
      <c r="N27" s="4">
        <v>650</v>
      </c>
      <c r="O27" s="4">
        <v>815</v>
      </c>
      <c r="P27" s="4">
        <v>480</v>
      </c>
      <c r="Q27" s="4">
        <v>400</v>
      </c>
      <c r="R27" s="49">
        <v>530</v>
      </c>
    </row>
    <row r="28" spans="1:18" ht="15">
      <c r="A28" s="82">
        <v>40610</v>
      </c>
      <c r="B28" s="11">
        <v>420</v>
      </c>
      <c r="C28" s="4">
        <v>425</v>
      </c>
      <c r="D28" s="4">
        <v>420</v>
      </c>
      <c r="E28" s="4">
        <v>480</v>
      </c>
      <c r="F28" s="4">
        <v>430</v>
      </c>
      <c r="G28" s="4">
        <v>430</v>
      </c>
      <c r="H28" s="105">
        <v>400</v>
      </c>
      <c r="I28" s="102">
        <v>525</v>
      </c>
      <c r="J28" s="102">
        <v>525</v>
      </c>
      <c r="K28" s="102">
        <v>320</v>
      </c>
      <c r="L28" s="104">
        <v>320</v>
      </c>
      <c r="M28" s="80">
        <v>40610</v>
      </c>
      <c r="N28" s="4">
        <v>665</v>
      </c>
      <c r="O28" s="4">
        <v>840</v>
      </c>
      <c r="P28" s="4">
        <v>490</v>
      </c>
      <c r="Q28" s="4">
        <v>400</v>
      </c>
      <c r="R28" s="49">
        <v>530</v>
      </c>
    </row>
    <row r="29" spans="1:18" ht="15">
      <c r="A29" s="82">
        <v>40617</v>
      </c>
      <c r="B29" s="11">
        <v>420</v>
      </c>
      <c r="C29" s="4">
        <v>425</v>
      </c>
      <c r="D29" s="4">
        <v>420</v>
      </c>
      <c r="E29" s="4">
        <v>480</v>
      </c>
      <c r="F29" s="4">
        <v>430</v>
      </c>
      <c r="G29" s="4">
        <v>430</v>
      </c>
      <c r="H29" s="105">
        <v>400</v>
      </c>
      <c r="I29" s="102">
        <v>525</v>
      </c>
      <c r="J29" s="102">
        <v>525</v>
      </c>
      <c r="K29" s="102">
        <v>320</v>
      </c>
      <c r="L29" s="104">
        <v>320</v>
      </c>
      <c r="M29" s="80">
        <v>40617</v>
      </c>
      <c r="N29" s="4">
        <v>665</v>
      </c>
      <c r="O29" s="4">
        <v>840</v>
      </c>
      <c r="P29" s="4">
        <v>490</v>
      </c>
      <c r="Q29" s="4">
        <v>400</v>
      </c>
      <c r="R29" s="49">
        <v>530</v>
      </c>
    </row>
    <row r="30" spans="1:18" ht="15">
      <c r="A30" s="82">
        <v>40624</v>
      </c>
      <c r="B30" s="11">
        <v>420</v>
      </c>
      <c r="C30" s="4">
        <v>425</v>
      </c>
      <c r="D30" s="4">
        <v>420</v>
      </c>
      <c r="E30" s="4">
        <v>480</v>
      </c>
      <c r="F30" s="4">
        <v>430</v>
      </c>
      <c r="G30" s="4">
        <v>430</v>
      </c>
      <c r="H30" s="105">
        <v>400</v>
      </c>
      <c r="I30" s="102">
        <v>525</v>
      </c>
      <c r="J30" s="102">
        <v>525</v>
      </c>
      <c r="K30" s="102">
        <v>320</v>
      </c>
      <c r="L30" s="104">
        <v>320</v>
      </c>
      <c r="M30" s="80">
        <v>40624</v>
      </c>
      <c r="N30" s="4">
        <v>675</v>
      </c>
      <c r="O30" s="4">
        <v>850</v>
      </c>
      <c r="P30" s="4">
        <v>500</v>
      </c>
      <c r="Q30" s="4">
        <v>400</v>
      </c>
      <c r="R30" s="49">
        <v>530</v>
      </c>
    </row>
    <row r="31" spans="1:18" ht="15">
      <c r="A31" s="82">
        <v>40631</v>
      </c>
      <c r="B31" s="11">
        <v>420</v>
      </c>
      <c r="C31" s="4">
        <v>425</v>
      </c>
      <c r="D31" s="4">
        <v>420</v>
      </c>
      <c r="E31" s="4">
        <v>480</v>
      </c>
      <c r="F31" s="4">
        <v>430</v>
      </c>
      <c r="G31" s="4">
        <v>430</v>
      </c>
      <c r="H31" s="105">
        <v>400</v>
      </c>
      <c r="I31" s="102">
        <v>525</v>
      </c>
      <c r="J31" s="102">
        <v>525</v>
      </c>
      <c r="K31" s="102">
        <v>320</v>
      </c>
      <c r="L31" s="104">
        <v>320</v>
      </c>
      <c r="M31" s="80">
        <v>40631</v>
      </c>
      <c r="N31" s="4">
        <v>675</v>
      </c>
      <c r="O31" s="4">
        <v>850</v>
      </c>
      <c r="P31" s="4">
        <v>500</v>
      </c>
      <c r="Q31" s="4">
        <v>400</v>
      </c>
      <c r="R31" s="49">
        <v>530</v>
      </c>
    </row>
    <row r="32" spans="1:18" ht="15">
      <c r="A32" s="82">
        <v>40638</v>
      </c>
      <c r="B32" s="11">
        <v>420</v>
      </c>
      <c r="C32" s="4">
        <v>425</v>
      </c>
      <c r="D32" s="4">
        <v>420</v>
      </c>
      <c r="E32" s="4">
        <v>480</v>
      </c>
      <c r="F32" s="4">
        <v>430</v>
      </c>
      <c r="G32" s="4">
        <v>430</v>
      </c>
      <c r="H32" s="102">
        <v>390</v>
      </c>
      <c r="I32" s="102">
        <v>525</v>
      </c>
      <c r="J32" s="102">
        <v>500</v>
      </c>
      <c r="K32" s="102">
        <v>310</v>
      </c>
      <c r="L32" s="104">
        <v>310</v>
      </c>
      <c r="M32" s="80">
        <v>40638</v>
      </c>
      <c r="N32" s="4">
        <v>670</v>
      </c>
      <c r="O32" s="4">
        <v>850</v>
      </c>
      <c r="P32" s="4">
        <v>500</v>
      </c>
      <c r="Q32" s="4">
        <v>400</v>
      </c>
      <c r="R32" s="49">
        <v>530</v>
      </c>
    </row>
    <row r="33" spans="1:18" ht="15">
      <c r="A33" s="82">
        <v>40645</v>
      </c>
      <c r="B33" s="11">
        <v>400</v>
      </c>
      <c r="C33" s="4">
        <v>415</v>
      </c>
      <c r="D33" s="4">
        <v>400</v>
      </c>
      <c r="E33" s="4">
        <v>475</v>
      </c>
      <c r="F33" s="4">
        <v>410</v>
      </c>
      <c r="G33" s="4">
        <v>410</v>
      </c>
      <c r="H33" s="102">
        <v>390</v>
      </c>
      <c r="I33" s="102">
        <v>520</v>
      </c>
      <c r="J33" s="102">
        <v>485</v>
      </c>
      <c r="K33" s="102">
        <v>310</v>
      </c>
      <c r="L33" s="104">
        <v>310</v>
      </c>
      <c r="M33" s="80">
        <v>40645</v>
      </c>
      <c r="N33" s="4">
        <v>670</v>
      </c>
      <c r="O33" s="4">
        <v>850</v>
      </c>
      <c r="P33" s="4">
        <v>500</v>
      </c>
      <c r="Q33" s="4">
        <v>400</v>
      </c>
      <c r="R33" s="49">
        <v>530</v>
      </c>
    </row>
    <row r="34" spans="1:18" ht="15">
      <c r="A34" s="82">
        <v>40652</v>
      </c>
      <c r="B34" s="11">
        <v>400</v>
      </c>
      <c r="C34" s="4">
        <v>415</v>
      </c>
      <c r="D34" s="4">
        <v>400</v>
      </c>
      <c r="E34" s="4">
        <v>475</v>
      </c>
      <c r="F34" s="4">
        <v>410</v>
      </c>
      <c r="G34" s="4">
        <v>410</v>
      </c>
      <c r="H34" s="102">
        <v>390</v>
      </c>
      <c r="I34" s="102">
        <v>520</v>
      </c>
      <c r="J34" s="102">
        <v>485</v>
      </c>
      <c r="K34" s="102">
        <v>310</v>
      </c>
      <c r="L34" s="104">
        <v>310</v>
      </c>
      <c r="M34" s="80">
        <v>40652</v>
      </c>
      <c r="N34" s="4">
        <v>670</v>
      </c>
      <c r="O34" s="4">
        <v>850</v>
      </c>
      <c r="P34" s="4">
        <v>500</v>
      </c>
      <c r="Q34" s="4">
        <v>400</v>
      </c>
      <c r="R34" s="49">
        <v>530</v>
      </c>
    </row>
    <row r="35" spans="1:18" ht="15">
      <c r="A35" s="100">
        <v>40659</v>
      </c>
      <c r="B35" s="4">
        <v>400</v>
      </c>
      <c r="C35" s="4">
        <v>415</v>
      </c>
      <c r="D35" s="4">
        <v>400</v>
      </c>
      <c r="E35" s="4">
        <v>475</v>
      </c>
      <c r="F35" s="4">
        <v>410</v>
      </c>
      <c r="G35" s="4">
        <v>410</v>
      </c>
      <c r="H35" s="102">
        <v>390</v>
      </c>
      <c r="I35" s="102">
        <v>520</v>
      </c>
      <c r="J35" s="102">
        <v>485</v>
      </c>
      <c r="K35" s="102">
        <v>310</v>
      </c>
      <c r="L35" s="104">
        <v>310</v>
      </c>
      <c r="M35" s="80">
        <v>40659</v>
      </c>
      <c r="N35" s="4">
        <v>670</v>
      </c>
      <c r="O35" s="4">
        <v>850</v>
      </c>
      <c r="P35" s="4">
        <v>500</v>
      </c>
      <c r="Q35" s="4">
        <v>400</v>
      </c>
      <c r="R35" s="49">
        <v>530</v>
      </c>
    </row>
    <row r="36" spans="1:18" ht="15">
      <c r="A36" s="100">
        <v>40666</v>
      </c>
      <c r="B36" s="4">
        <v>400</v>
      </c>
      <c r="C36" s="4">
        <v>415</v>
      </c>
      <c r="D36" s="4">
        <v>400</v>
      </c>
      <c r="E36" s="4">
        <v>475</v>
      </c>
      <c r="F36" s="4">
        <v>410</v>
      </c>
      <c r="G36" s="4">
        <v>410</v>
      </c>
      <c r="H36" s="102">
        <v>390</v>
      </c>
      <c r="I36" s="102">
        <v>520</v>
      </c>
      <c r="J36" s="102">
        <v>485</v>
      </c>
      <c r="K36" s="102">
        <v>315</v>
      </c>
      <c r="L36" s="104">
        <v>315</v>
      </c>
      <c r="M36" s="80">
        <v>40666</v>
      </c>
      <c r="N36" s="4">
        <v>670</v>
      </c>
      <c r="O36" s="4">
        <v>850</v>
      </c>
      <c r="P36" s="4">
        <v>500</v>
      </c>
      <c r="Q36" s="4">
        <v>400</v>
      </c>
      <c r="R36" s="49">
        <v>530</v>
      </c>
    </row>
    <row r="37" spans="1:18" ht="15">
      <c r="A37" s="100">
        <v>40673</v>
      </c>
      <c r="B37" s="4">
        <v>400</v>
      </c>
      <c r="C37" s="4">
        <v>415</v>
      </c>
      <c r="D37" s="4">
        <v>400</v>
      </c>
      <c r="E37" s="4">
        <v>475</v>
      </c>
      <c r="F37" s="4">
        <v>410</v>
      </c>
      <c r="G37" s="4">
        <v>410</v>
      </c>
      <c r="H37" s="102">
        <v>390</v>
      </c>
      <c r="I37" s="102">
        <v>520</v>
      </c>
      <c r="J37" s="102">
        <v>485</v>
      </c>
      <c r="K37" s="102">
        <v>320</v>
      </c>
      <c r="L37" s="104">
        <v>320</v>
      </c>
      <c r="M37" s="80">
        <v>40673</v>
      </c>
      <c r="N37" s="4">
        <v>670</v>
      </c>
      <c r="O37" s="4">
        <v>850</v>
      </c>
      <c r="P37" s="4">
        <v>500</v>
      </c>
      <c r="Q37" s="4">
        <v>400</v>
      </c>
      <c r="R37" s="49">
        <v>530</v>
      </c>
    </row>
    <row r="38" spans="1:18" ht="15">
      <c r="A38" s="100">
        <v>40680</v>
      </c>
      <c r="B38" s="4">
        <v>390</v>
      </c>
      <c r="C38" s="4">
        <v>410</v>
      </c>
      <c r="D38" s="4">
        <v>390</v>
      </c>
      <c r="E38" s="4">
        <v>470</v>
      </c>
      <c r="F38" s="4">
        <v>405</v>
      </c>
      <c r="G38" s="4">
        <v>405</v>
      </c>
      <c r="H38" s="102">
        <v>390</v>
      </c>
      <c r="I38" s="102">
        <v>500</v>
      </c>
      <c r="J38" s="102">
        <v>455</v>
      </c>
      <c r="K38" s="102">
        <v>325</v>
      </c>
      <c r="L38" s="104">
        <v>325</v>
      </c>
      <c r="M38" s="80">
        <v>40680</v>
      </c>
      <c r="N38" s="4">
        <v>670</v>
      </c>
      <c r="O38" s="4">
        <v>850</v>
      </c>
      <c r="P38" s="4">
        <v>500</v>
      </c>
      <c r="Q38" s="4">
        <v>400</v>
      </c>
      <c r="R38" s="49">
        <v>530</v>
      </c>
    </row>
    <row r="39" spans="1:18" ht="15">
      <c r="A39" s="100">
        <v>40687</v>
      </c>
      <c r="B39" s="4">
        <v>390</v>
      </c>
      <c r="C39" s="4">
        <v>410</v>
      </c>
      <c r="D39" s="4">
        <v>390</v>
      </c>
      <c r="E39" s="4">
        <v>450</v>
      </c>
      <c r="F39" s="4">
        <v>400</v>
      </c>
      <c r="G39" s="4">
        <v>400</v>
      </c>
      <c r="H39" s="102">
        <v>390</v>
      </c>
      <c r="I39" s="102">
        <v>500</v>
      </c>
      <c r="J39" s="102">
        <v>455</v>
      </c>
      <c r="K39" s="102">
        <v>325</v>
      </c>
      <c r="L39" s="104">
        <v>325</v>
      </c>
      <c r="M39" s="100">
        <v>40687</v>
      </c>
      <c r="N39" s="4">
        <v>670</v>
      </c>
      <c r="O39" s="4">
        <v>850</v>
      </c>
      <c r="P39" s="4">
        <v>500</v>
      </c>
      <c r="Q39" s="4">
        <v>400</v>
      </c>
      <c r="R39" s="49">
        <v>530</v>
      </c>
    </row>
    <row r="40" spans="1:18" ht="15">
      <c r="A40" s="100">
        <v>40694</v>
      </c>
      <c r="B40" s="4">
        <v>385</v>
      </c>
      <c r="C40" s="4">
        <v>405</v>
      </c>
      <c r="D40" s="4">
        <v>385</v>
      </c>
      <c r="E40" s="4">
        <v>430</v>
      </c>
      <c r="F40" s="4">
        <v>395</v>
      </c>
      <c r="G40" s="4">
        <v>395</v>
      </c>
      <c r="H40" s="102">
        <v>390</v>
      </c>
      <c r="I40" s="102">
        <v>480</v>
      </c>
      <c r="J40" s="102">
        <v>430</v>
      </c>
      <c r="K40" s="102">
        <v>325</v>
      </c>
      <c r="L40" s="104">
        <v>325</v>
      </c>
      <c r="M40" s="80">
        <v>40694</v>
      </c>
      <c r="N40" s="4">
        <v>670</v>
      </c>
      <c r="O40" s="4">
        <v>850</v>
      </c>
      <c r="P40" s="4">
        <v>500</v>
      </c>
      <c r="Q40" s="4">
        <v>400</v>
      </c>
      <c r="R40" s="49">
        <v>530</v>
      </c>
    </row>
    <row r="41" spans="1:18" ht="15">
      <c r="A41" s="100">
        <v>40701</v>
      </c>
      <c r="B41" s="4">
        <v>360</v>
      </c>
      <c r="C41" s="4">
        <v>390</v>
      </c>
      <c r="D41" s="4">
        <v>380</v>
      </c>
      <c r="E41" s="4">
        <v>410</v>
      </c>
      <c r="F41" s="4">
        <v>385</v>
      </c>
      <c r="G41" s="4">
        <v>385</v>
      </c>
      <c r="H41" s="102">
        <v>380</v>
      </c>
      <c r="I41" s="102">
        <v>450</v>
      </c>
      <c r="J41" s="102">
        <v>400</v>
      </c>
      <c r="K41" s="102">
        <v>320</v>
      </c>
      <c r="L41" s="104">
        <v>320</v>
      </c>
      <c r="M41" s="80">
        <v>40701</v>
      </c>
      <c r="N41" s="4">
        <v>670</v>
      </c>
      <c r="O41" s="4">
        <v>850</v>
      </c>
      <c r="P41" s="4">
        <v>500</v>
      </c>
      <c r="Q41" s="4">
        <v>400</v>
      </c>
      <c r="R41" s="49">
        <v>530</v>
      </c>
    </row>
    <row r="42" spans="1:18" ht="15">
      <c r="A42" s="100">
        <v>40710</v>
      </c>
      <c r="B42" s="4">
        <v>360</v>
      </c>
      <c r="C42" s="4">
        <v>390</v>
      </c>
      <c r="D42" s="4">
        <v>380</v>
      </c>
      <c r="E42" s="4">
        <v>410</v>
      </c>
      <c r="F42" s="4">
        <v>385</v>
      </c>
      <c r="G42" s="4">
        <v>385</v>
      </c>
      <c r="H42" s="102">
        <v>380</v>
      </c>
      <c r="I42" s="102">
        <v>450</v>
      </c>
      <c r="J42" s="102">
        <v>400</v>
      </c>
      <c r="K42" s="102">
        <v>320</v>
      </c>
      <c r="L42" s="104">
        <v>320</v>
      </c>
      <c r="M42" s="80">
        <v>40710</v>
      </c>
      <c r="N42" s="4">
        <v>670</v>
      </c>
      <c r="O42" s="4">
        <v>850</v>
      </c>
      <c r="P42" s="4">
        <v>500</v>
      </c>
      <c r="Q42" s="4">
        <v>400</v>
      </c>
      <c r="R42" s="49">
        <v>505</v>
      </c>
    </row>
    <row r="43" spans="1:18" ht="15">
      <c r="A43" s="100">
        <v>40715</v>
      </c>
      <c r="B43" s="4">
        <v>330</v>
      </c>
      <c r="C43" s="4">
        <v>375</v>
      </c>
      <c r="D43" s="4">
        <v>350</v>
      </c>
      <c r="E43" s="4">
        <v>400</v>
      </c>
      <c r="F43" s="4">
        <v>350</v>
      </c>
      <c r="G43" s="4">
        <v>350</v>
      </c>
      <c r="H43" s="102">
        <v>335</v>
      </c>
      <c r="I43" s="102">
        <v>430</v>
      </c>
      <c r="J43" s="102">
        <v>390</v>
      </c>
      <c r="K43" s="102">
        <v>320</v>
      </c>
      <c r="L43" s="104">
        <v>320</v>
      </c>
      <c r="M43" s="80">
        <v>40715</v>
      </c>
      <c r="N43" s="4">
        <v>670</v>
      </c>
      <c r="O43" s="4">
        <v>850</v>
      </c>
      <c r="P43" s="4">
        <v>500</v>
      </c>
      <c r="Q43" s="4">
        <v>400</v>
      </c>
      <c r="R43" s="49">
        <v>495</v>
      </c>
    </row>
    <row r="44" spans="1:18" ht="15">
      <c r="A44" s="100">
        <v>40722</v>
      </c>
      <c r="B44" s="4">
        <v>310</v>
      </c>
      <c r="C44" s="4">
        <v>340</v>
      </c>
      <c r="D44" s="4">
        <v>340</v>
      </c>
      <c r="E44" s="4">
        <v>370</v>
      </c>
      <c r="F44" s="4">
        <v>350</v>
      </c>
      <c r="G44" s="4">
        <v>350</v>
      </c>
      <c r="H44" s="102">
        <v>335</v>
      </c>
      <c r="I44" s="102">
        <v>400</v>
      </c>
      <c r="J44" s="102">
        <v>350</v>
      </c>
      <c r="K44" s="102">
        <v>320</v>
      </c>
      <c r="L44" s="104">
        <v>320</v>
      </c>
      <c r="M44" s="80">
        <v>40722</v>
      </c>
      <c r="N44" s="4">
        <v>670</v>
      </c>
      <c r="O44" s="4">
        <v>850</v>
      </c>
      <c r="P44" s="4">
        <v>500</v>
      </c>
      <c r="Q44" s="4">
        <v>400</v>
      </c>
      <c r="R44" s="49">
        <v>470</v>
      </c>
    </row>
    <row r="45" spans="1:18" ht="15">
      <c r="A45" s="100">
        <v>40729</v>
      </c>
      <c r="B45" s="4">
        <v>290</v>
      </c>
      <c r="C45" s="4">
        <v>310</v>
      </c>
      <c r="D45" s="4">
        <v>335</v>
      </c>
      <c r="E45" s="4">
        <v>340</v>
      </c>
      <c r="F45" s="4">
        <v>340</v>
      </c>
      <c r="G45" s="4">
        <v>340</v>
      </c>
      <c r="H45" s="102">
        <v>320</v>
      </c>
      <c r="I45" s="102">
        <v>385</v>
      </c>
      <c r="J45" s="102">
        <v>350</v>
      </c>
      <c r="K45" s="102">
        <v>320</v>
      </c>
      <c r="L45" s="104">
        <v>320</v>
      </c>
      <c r="M45" s="80">
        <v>40729</v>
      </c>
      <c r="N45" s="4">
        <v>630</v>
      </c>
      <c r="O45" s="4">
        <v>795</v>
      </c>
      <c r="P45" s="4">
        <v>480</v>
      </c>
      <c r="Q45" s="4">
        <v>380</v>
      </c>
      <c r="R45" s="49">
        <v>440</v>
      </c>
    </row>
    <row r="46" spans="1:18" ht="15">
      <c r="A46" s="100">
        <v>40736</v>
      </c>
      <c r="B46" s="4">
        <v>290</v>
      </c>
      <c r="C46" s="4">
        <v>300</v>
      </c>
      <c r="D46" s="4">
        <v>325</v>
      </c>
      <c r="E46" s="4">
        <v>340</v>
      </c>
      <c r="F46" s="4">
        <v>330</v>
      </c>
      <c r="G46" s="4">
        <v>330</v>
      </c>
      <c r="H46" s="102">
        <v>310</v>
      </c>
      <c r="I46" s="102">
        <v>385</v>
      </c>
      <c r="J46" s="102">
        <v>340</v>
      </c>
      <c r="K46" s="102" t="s">
        <v>23</v>
      </c>
      <c r="L46" s="102" t="s">
        <v>23</v>
      </c>
      <c r="M46" s="80">
        <v>40736</v>
      </c>
      <c r="N46" s="102" t="s">
        <v>23</v>
      </c>
      <c r="O46" s="4">
        <v>765</v>
      </c>
      <c r="P46" s="4">
        <v>480</v>
      </c>
      <c r="Q46" s="4">
        <v>360</v>
      </c>
      <c r="R46" s="49">
        <v>420</v>
      </c>
    </row>
    <row r="47" spans="1:18" ht="15">
      <c r="A47" s="100">
        <v>40743</v>
      </c>
      <c r="B47" s="4">
        <v>290</v>
      </c>
      <c r="C47" s="4">
        <v>300</v>
      </c>
      <c r="D47" s="4">
        <v>315</v>
      </c>
      <c r="E47" s="4">
        <v>340</v>
      </c>
      <c r="F47" s="4">
        <v>320</v>
      </c>
      <c r="G47" s="4">
        <v>320</v>
      </c>
      <c r="H47" s="102">
        <v>300</v>
      </c>
      <c r="I47" s="102">
        <v>375</v>
      </c>
      <c r="J47" s="102">
        <v>340</v>
      </c>
      <c r="K47" s="102" t="s">
        <v>23</v>
      </c>
      <c r="L47" s="102" t="s">
        <v>23</v>
      </c>
      <c r="M47" s="80">
        <v>40743</v>
      </c>
      <c r="N47" s="102" t="s">
        <v>23</v>
      </c>
      <c r="O47" s="4">
        <v>720</v>
      </c>
      <c r="P47" s="4">
        <v>480</v>
      </c>
      <c r="Q47" s="4">
        <v>360</v>
      </c>
      <c r="R47" s="49" t="s">
        <v>23</v>
      </c>
    </row>
    <row r="48" spans="1:18" ht="15">
      <c r="A48" s="100">
        <v>40750</v>
      </c>
      <c r="B48" s="4">
        <v>290</v>
      </c>
      <c r="C48" s="4">
        <v>300</v>
      </c>
      <c r="D48" s="4">
        <v>315</v>
      </c>
      <c r="E48" s="4">
        <v>340</v>
      </c>
      <c r="F48" s="4">
        <v>320</v>
      </c>
      <c r="G48" s="4">
        <v>320</v>
      </c>
      <c r="H48" s="102">
        <v>300</v>
      </c>
      <c r="I48" s="102">
        <v>375</v>
      </c>
      <c r="J48" s="102">
        <v>340</v>
      </c>
      <c r="K48" s="102" t="s">
        <v>23</v>
      </c>
      <c r="L48" s="102" t="s">
        <v>23</v>
      </c>
      <c r="M48" s="80">
        <v>40750</v>
      </c>
      <c r="N48" s="102" t="s">
        <v>23</v>
      </c>
      <c r="O48" s="4">
        <v>700</v>
      </c>
      <c r="P48" s="4">
        <v>480</v>
      </c>
      <c r="Q48" s="4">
        <v>360</v>
      </c>
      <c r="R48" s="49" t="s">
        <v>23</v>
      </c>
    </row>
    <row r="49" spans="1:18" ht="15">
      <c r="A49" s="100">
        <v>40757</v>
      </c>
      <c r="B49" s="4">
        <v>290</v>
      </c>
      <c r="C49" s="4">
        <v>300</v>
      </c>
      <c r="D49" s="4">
        <v>315</v>
      </c>
      <c r="E49" s="4">
        <v>340</v>
      </c>
      <c r="F49" s="4">
        <v>320</v>
      </c>
      <c r="G49" s="4">
        <v>320</v>
      </c>
      <c r="H49" s="102">
        <v>300</v>
      </c>
      <c r="I49" s="102">
        <v>375</v>
      </c>
      <c r="J49" s="102">
        <v>340</v>
      </c>
      <c r="K49" s="102" t="s">
        <v>23</v>
      </c>
      <c r="L49" s="102" t="s">
        <v>23</v>
      </c>
      <c r="M49" s="80">
        <v>40757</v>
      </c>
      <c r="N49" s="102" t="s">
        <v>23</v>
      </c>
      <c r="O49" s="4">
        <v>700</v>
      </c>
      <c r="P49" s="4">
        <v>480</v>
      </c>
      <c r="Q49" s="4">
        <v>360</v>
      </c>
      <c r="R49" s="49" t="s">
        <v>23</v>
      </c>
    </row>
    <row r="50" spans="1:18" ht="15">
      <c r="A50" s="100">
        <v>40778</v>
      </c>
      <c r="B50" s="4">
        <v>290</v>
      </c>
      <c r="C50" s="4">
        <v>300</v>
      </c>
      <c r="D50" s="4">
        <v>315</v>
      </c>
      <c r="E50" s="4">
        <v>340</v>
      </c>
      <c r="F50" s="4" t="s">
        <v>23</v>
      </c>
      <c r="G50" s="4" t="s">
        <v>23</v>
      </c>
      <c r="H50" s="102" t="s">
        <v>23</v>
      </c>
      <c r="I50" s="102">
        <v>375</v>
      </c>
      <c r="J50" s="102">
        <v>340</v>
      </c>
      <c r="K50" s="102" t="s">
        <v>23</v>
      </c>
      <c r="L50" s="102" t="s">
        <v>23</v>
      </c>
      <c r="M50" s="80">
        <v>40778</v>
      </c>
      <c r="N50" s="102" t="s">
        <v>23</v>
      </c>
      <c r="O50" s="4">
        <v>700</v>
      </c>
      <c r="P50" s="4">
        <v>480</v>
      </c>
      <c r="Q50" s="4">
        <v>360</v>
      </c>
      <c r="R50" s="49" t="s">
        <v>23</v>
      </c>
    </row>
    <row r="51" spans="1:18" ht="15">
      <c r="A51" s="100">
        <v>40785</v>
      </c>
      <c r="B51" s="4">
        <v>290</v>
      </c>
      <c r="C51" s="4">
        <v>300</v>
      </c>
      <c r="D51" s="4">
        <v>315</v>
      </c>
      <c r="E51" s="4">
        <v>340</v>
      </c>
      <c r="F51" s="4" t="s">
        <v>23</v>
      </c>
      <c r="G51" s="4" t="s">
        <v>23</v>
      </c>
      <c r="H51" s="102" t="s">
        <v>23</v>
      </c>
      <c r="I51" s="102">
        <v>375</v>
      </c>
      <c r="J51" s="102">
        <v>340</v>
      </c>
      <c r="K51" s="102" t="s">
        <v>23</v>
      </c>
      <c r="L51" s="102" t="s">
        <v>23</v>
      </c>
      <c r="M51" s="80">
        <v>40785</v>
      </c>
      <c r="N51" s="102" t="s">
        <v>23</v>
      </c>
      <c r="O51" s="4">
        <v>700</v>
      </c>
      <c r="P51" s="4">
        <v>480</v>
      </c>
      <c r="Q51" s="4">
        <v>360</v>
      </c>
      <c r="R51" s="49" t="s">
        <v>23</v>
      </c>
    </row>
    <row r="52" spans="1:18" ht="15">
      <c r="A52" s="100">
        <v>40792</v>
      </c>
      <c r="B52" s="4" t="s">
        <v>23</v>
      </c>
      <c r="C52" s="4" t="s">
        <v>23</v>
      </c>
      <c r="D52" s="4" t="s">
        <v>23</v>
      </c>
      <c r="E52" s="4" t="s">
        <v>23</v>
      </c>
      <c r="F52" s="4" t="s">
        <v>23</v>
      </c>
      <c r="G52" s="4" t="s">
        <v>23</v>
      </c>
      <c r="H52" s="102" t="s">
        <v>23</v>
      </c>
      <c r="I52" s="102" t="s">
        <v>23</v>
      </c>
      <c r="J52" s="102" t="s">
        <v>23</v>
      </c>
      <c r="K52" s="102" t="s">
        <v>23</v>
      </c>
      <c r="L52" s="102" t="s">
        <v>23</v>
      </c>
      <c r="M52" s="80">
        <v>40792</v>
      </c>
      <c r="N52" s="102" t="s">
        <v>23</v>
      </c>
      <c r="O52" s="4" t="s">
        <v>51</v>
      </c>
      <c r="P52" s="4" t="s">
        <v>23</v>
      </c>
      <c r="Q52" s="4" t="s">
        <v>23</v>
      </c>
      <c r="R52" s="49" t="s">
        <v>23</v>
      </c>
    </row>
    <row r="53" spans="1:18" ht="15">
      <c r="A53" s="101"/>
      <c r="B53" s="4"/>
      <c r="C53" s="4"/>
      <c r="D53" s="4"/>
      <c r="E53" s="4"/>
      <c r="F53" s="4"/>
      <c r="G53" s="4"/>
      <c r="H53" s="4"/>
      <c r="I53" s="4"/>
      <c r="J53" s="4"/>
      <c r="K53" s="4"/>
      <c r="L53" s="49"/>
      <c r="M53" s="80"/>
      <c r="N53" s="4"/>
      <c r="O53" s="4"/>
      <c r="P53" s="4"/>
      <c r="Q53" s="4"/>
      <c r="R53" s="49"/>
    </row>
    <row r="54" spans="1:18" ht="15">
      <c r="A54" s="40"/>
      <c r="B54" s="41"/>
      <c r="C54" s="42"/>
      <c r="D54" s="42"/>
      <c r="E54" s="42"/>
      <c r="F54" s="42"/>
      <c r="G54" s="42"/>
      <c r="H54" s="87"/>
      <c r="I54" s="42"/>
      <c r="J54" s="42"/>
      <c r="K54" s="42"/>
      <c r="L54" s="51"/>
      <c r="M54" s="43"/>
      <c r="N54" s="44"/>
      <c r="O54" s="44"/>
      <c r="P54" s="44"/>
      <c r="Q54" s="44"/>
      <c r="R54" s="18"/>
    </row>
    <row r="55" spans="1:18" ht="12.75">
      <c r="A55" s="16" t="s">
        <v>4</v>
      </c>
      <c r="B55" s="12">
        <f>AVERAGE(B6:B53)</f>
        <v>345.22222222222223</v>
      </c>
      <c r="C55" s="7">
        <f>AVERAGE(C6:C53)</f>
        <v>358.54545454545456</v>
      </c>
      <c r="D55" s="7">
        <f aca="true" t="shared" si="0" ref="D55:K55">AVERAGE(D6:D53)</f>
        <v>361.5681818181818</v>
      </c>
      <c r="E55" s="7">
        <f t="shared" si="0"/>
        <v>412.8666666666667</v>
      </c>
      <c r="F55" s="7">
        <f t="shared" si="0"/>
        <v>369.04651162790697</v>
      </c>
      <c r="G55" s="7">
        <f t="shared" si="0"/>
        <v>372.06976744186045</v>
      </c>
      <c r="H55" s="7">
        <f t="shared" si="0"/>
        <v>338.85714285714283</v>
      </c>
      <c r="I55" s="7">
        <f t="shared" si="0"/>
        <v>456.1818181818182</v>
      </c>
      <c r="J55" s="7">
        <f t="shared" si="0"/>
        <v>444.73333333333335</v>
      </c>
      <c r="K55" s="7">
        <f t="shared" si="0"/>
        <v>299.5897435897436</v>
      </c>
      <c r="L55" s="30">
        <f>AVERAGE(L10:L53)</f>
        <v>306.34285714285716</v>
      </c>
      <c r="M55" s="33" t="s">
        <v>4</v>
      </c>
      <c r="N55" s="7">
        <f>AVERAGE(N6:N53)</f>
        <v>589.2</v>
      </c>
      <c r="O55" s="7">
        <f>AVERAGE(O6:O53)</f>
        <v>709.2391304347826</v>
      </c>
      <c r="P55" s="7">
        <f>AVERAGE(P6:P53)</f>
        <v>488.52272727272725</v>
      </c>
      <c r="Q55" s="7">
        <f>AVERAGE(Q6:Q53)</f>
        <v>390.5813953488372</v>
      </c>
      <c r="R55" s="30">
        <f>AVERAGE(R6:R53)</f>
        <v>487.8378378378378</v>
      </c>
    </row>
    <row r="56" spans="1:18" ht="12.75">
      <c r="A56" s="16"/>
      <c r="B56" s="13">
        <f aca="true" t="shared" si="1" ref="B56:K56">1936.27*B55</f>
        <v>668443.4322222222</v>
      </c>
      <c r="C56" s="8">
        <f t="shared" si="1"/>
        <v>694240.8072727273</v>
      </c>
      <c r="D56" s="8">
        <f t="shared" si="1"/>
        <v>700093.6234090909</v>
      </c>
      <c r="E56" s="8">
        <f>1936.27*E55</f>
        <v>799421.3406666666</v>
      </c>
      <c r="F56" s="8">
        <f t="shared" si="1"/>
        <v>714573.6890697674</v>
      </c>
      <c r="G56" s="8">
        <f t="shared" si="1"/>
        <v>720427.5286046511</v>
      </c>
      <c r="H56" s="88">
        <f t="shared" si="1"/>
        <v>656118.9199999999</v>
      </c>
      <c r="I56" s="8">
        <f t="shared" si="1"/>
        <v>883291.1690909091</v>
      </c>
      <c r="J56" s="8">
        <f>1936.27*J55</f>
        <v>861123.8113333334</v>
      </c>
      <c r="K56" s="8">
        <f t="shared" si="1"/>
        <v>580086.6328205129</v>
      </c>
      <c r="L56" s="31">
        <f>1936.27*L55</f>
        <v>593162.484</v>
      </c>
      <c r="M56" s="33"/>
      <c r="N56" s="8">
        <f>1936.27*N55</f>
        <v>1140850.284</v>
      </c>
      <c r="O56" s="8">
        <f>1936.27*O55</f>
        <v>1373278.4510869565</v>
      </c>
      <c r="P56" s="8">
        <f>1936.27*P55</f>
        <v>945911.9011363636</v>
      </c>
      <c r="Q56" s="8">
        <f>1936.27*Q55</f>
        <v>756271.038372093</v>
      </c>
      <c r="R56" s="31">
        <f>1936.27*R55</f>
        <v>944585.7702702702</v>
      </c>
    </row>
    <row r="57" spans="1:18" ht="15">
      <c r="A57" s="17"/>
      <c r="B57" s="17"/>
      <c r="C57" s="45"/>
      <c r="D57" s="45"/>
      <c r="E57" s="45"/>
      <c r="F57" s="45"/>
      <c r="G57" s="45"/>
      <c r="H57" s="89"/>
      <c r="I57" s="45"/>
      <c r="J57" s="45"/>
      <c r="K57" s="76"/>
      <c r="L57" s="20"/>
      <c r="M57" s="28"/>
      <c r="N57" s="32"/>
      <c r="O57" s="32"/>
      <c r="P57" s="32"/>
      <c r="Q57" s="32"/>
      <c r="R57" s="20"/>
    </row>
    <row r="58" spans="1:18" ht="12.75">
      <c r="A58" s="52"/>
      <c r="B58" s="21"/>
      <c r="C58" s="21"/>
      <c r="D58" s="21"/>
      <c r="E58" s="21"/>
      <c r="F58" s="21"/>
      <c r="G58" s="21"/>
      <c r="H58" s="90"/>
      <c r="I58" s="21"/>
      <c r="J58" s="21"/>
      <c r="K58" s="21"/>
      <c r="L58" s="21"/>
      <c r="M58" s="52"/>
      <c r="N58" s="1"/>
      <c r="O58" s="1"/>
      <c r="P58" s="1"/>
      <c r="Q58" s="1"/>
      <c r="R58" s="19"/>
    </row>
    <row r="59" spans="1:18" ht="12.75" customHeight="1">
      <c r="A59" s="27"/>
      <c r="B59" s="14" t="s">
        <v>29</v>
      </c>
      <c r="C59" s="14" t="s">
        <v>1</v>
      </c>
      <c r="D59" s="14" t="s">
        <v>28</v>
      </c>
      <c r="E59" s="14" t="s">
        <v>46</v>
      </c>
      <c r="F59" s="14" t="s">
        <v>13</v>
      </c>
      <c r="G59" s="14" t="s">
        <v>31</v>
      </c>
      <c r="H59" s="91" t="s">
        <v>33</v>
      </c>
      <c r="I59" s="14" t="s">
        <v>12</v>
      </c>
      <c r="J59" s="14" t="s">
        <v>14</v>
      </c>
      <c r="K59" s="14" t="s">
        <v>15</v>
      </c>
      <c r="L59" s="15" t="s">
        <v>25</v>
      </c>
      <c r="M59" s="27" t="s">
        <v>0</v>
      </c>
      <c r="N59" s="14" t="s">
        <v>3</v>
      </c>
      <c r="O59" s="14" t="s">
        <v>7</v>
      </c>
      <c r="P59" s="14" t="s">
        <v>11</v>
      </c>
      <c r="Q59" s="14" t="s">
        <v>16</v>
      </c>
      <c r="R59" s="15" t="s">
        <v>17</v>
      </c>
    </row>
    <row r="60" spans="1:18" ht="12.75" customHeight="1">
      <c r="A60" s="69"/>
      <c r="B60" s="2" t="s">
        <v>8</v>
      </c>
      <c r="C60" s="2" t="s">
        <v>32</v>
      </c>
      <c r="D60" s="2" t="s">
        <v>5</v>
      </c>
      <c r="E60" s="2"/>
      <c r="F60" s="2" t="s">
        <v>6</v>
      </c>
      <c r="G60" s="2"/>
      <c r="H60" s="92"/>
      <c r="I60" s="2"/>
      <c r="J60" s="2"/>
      <c r="K60" s="2" t="s">
        <v>26</v>
      </c>
      <c r="L60" s="65" t="s">
        <v>30</v>
      </c>
      <c r="M60" s="69"/>
      <c r="N60" s="2" t="s">
        <v>10</v>
      </c>
      <c r="O60" s="2" t="s">
        <v>34</v>
      </c>
      <c r="P60" s="2" t="s">
        <v>9</v>
      </c>
      <c r="Q60" s="2"/>
      <c r="R60" s="65"/>
    </row>
    <row r="61" spans="1:18" ht="12" customHeight="1">
      <c r="A61" s="28"/>
      <c r="B61" s="25"/>
      <c r="C61" s="25"/>
      <c r="D61" s="25"/>
      <c r="E61" s="25"/>
      <c r="F61" s="25" t="s">
        <v>40</v>
      </c>
      <c r="G61" s="25"/>
      <c r="H61" s="93"/>
      <c r="I61" s="24"/>
      <c r="J61" s="24"/>
      <c r="K61" s="77" t="s">
        <v>47</v>
      </c>
      <c r="L61" s="26"/>
      <c r="M61" s="28"/>
      <c r="N61" s="25"/>
      <c r="O61" s="25" t="s">
        <v>35</v>
      </c>
      <c r="P61" s="25"/>
      <c r="Q61" s="24"/>
      <c r="R61" s="26"/>
    </row>
    <row r="62" spans="1:18" ht="12.75">
      <c r="A62" s="57" t="s">
        <v>37</v>
      </c>
      <c r="B62" s="64">
        <v>267.81</v>
      </c>
      <c r="C62" s="58">
        <v>276.25</v>
      </c>
      <c r="D62" s="58">
        <v>335</v>
      </c>
      <c r="E62" s="58">
        <v>335</v>
      </c>
      <c r="F62" s="58">
        <v>335</v>
      </c>
      <c r="G62" s="58"/>
      <c r="H62" s="94">
        <v>290.36</v>
      </c>
      <c r="I62" s="58">
        <v>380</v>
      </c>
      <c r="J62" s="58">
        <v>380.63</v>
      </c>
      <c r="K62" s="58">
        <v>273.75</v>
      </c>
      <c r="L62" s="60">
        <v>277.5</v>
      </c>
      <c r="M62" s="57" t="s">
        <v>37</v>
      </c>
      <c r="N62" s="64">
        <v>380.63</v>
      </c>
      <c r="O62" s="58">
        <v>384.69</v>
      </c>
      <c r="P62" s="58">
        <v>470</v>
      </c>
      <c r="Q62" s="58">
        <v>384.69</v>
      </c>
      <c r="R62" s="59">
        <v>526</v>
      </c>
    </row>
    <row r="63" spans="1:18" ht="12.75">
      <c r="A63" s="46"/>
      <c r="B63" s="53"/>
      <c r="C63" s="53"/>
      <c r="D63" s="54"/>
      <c r="E63" s="54"/>
      <c r="F63" s="54"/>
      <c r="G63" s="54"/>
      <c r="H63" s="95"/>
      <c r="I63" s="54"/>
      <c r="J63" s="54"/>
      <c r="K63" s="54"/>
      <c r="L63" s="54"/>
      <c r="M63" s="33"/>
      <c r="N63" s="54"/>
      <c r="O63" s="54"/>
      <c r="P63" s="54"/>
      <c r="Q63" s="54"/>
      <c r="R63" s="19"/>
    </row>
    <row r="64" spans="1:18" ht="12.75">
      <c r="A64" s="47" t="s">
        <v>19</v>
      </c>
      <c r="B64" s="22">
        <f>(B55-B62)</f>
        <v>77.41222222222223</v>
      </c>
      <c r="C64" s="22">
        <f aca="true" t="shared" si="2" ref="C64:L64">(C55-C62)</f>
        <v>82.29545454545456</v>
      </c>
      <c r="D64" s="22">
        <f t="shared" si="2"/>
        <v>26.568181818181813</v>
      </c>
      <c r="E64" s="22">
        <f>(E55-E62)</f>
        <v>77.86666666666667</v>
      </c>
      <c r="F64" s="22">
        <f t="shared" si="2"/>
        <v>34.046511627906966</v>
      </c>
      <c r="G64" s="22"/>
      <c r="H64" s="96">
        <f t="shared" si="2"/>
        <v>48.49714285714282</v>
      </c>
      <c r="I64" s="22">
        <f t="shared" si="2"/>
        <v>76.18181818181819</v>
      </c>
      <c r="J64" s="22">
        <f>(J55-J62)</f>
        <v>64.10333333333335</v>
      </c>
      <c r="K64" s="22">
        <f t="shared" si="2"/>
        <v>25.83974358974359</v>
      </c>
      <c r="L64" s="56">
        <f t="shared" si="2"/>
        <v>28.842857142857156</v>
      </c>
      <c r="M64" s="48"/>
      <c r="N64" s="22">
        <f>(N55-N62)</f>
        <v>208.57000000000005</v>
      </c>
      <c r="O64" s="22">
        <f>(O55-O62)</f>
        <v>324.5491304347826</v>
      </c>
      <c r="P64" s="22">
        <f>(P55-P62)</f>
        <v>18.522727272727252</v>
      </c>
      <c r="Q64" s="22">
        <f>(Q55-Q62)</f>
        <v>5.891395348837193</v>
      </c>
      <c r="R64" s="56">
        <f>(R55-R62)</f>
        <v>-38.16216216216219</v>
      </c>
    </row>
    <row r="65" spans="12:18" ht="12.75">
      <c r="L65" s="18"/>
      <c r="M65" s="57"/>
      <c r="R65" s="19"/>
    </row>
    <row r="66" spans="1:18" s="1" customFormat="1" ht="11.25" customHeight="1">
      <c r="A66" s="1" t="s">
        <v>37</v>
      </c>
      <c r="B66" s="60">
        <v>267.81</v>
      </c>
      <c r="C66" s="60">
        <v>276.25</v>
      </c>
      <c r="D66" s="60">
        <v>335</v>
      </c>
      <c r="E66" s="60">
        <v>335</v>
      </c>
      <c r="F66" s="60">
        <v>335</v>
      </c>
      <c r="G66" s="60"/>
      <c r="H66" s="98">
        <v>290.36</v>
      </c>
      <c r="I66" s="60">
        <v>380</v>
      </c>
      <c r="J66" s="60">
        <v>380.63</v>
      </c>
      <c r="K66" s="60">
        <v>273.75</v>
      </c>
      <c r="L66" s="61">
        <v>277.5</v>
      </c>
      <c r="M66" s="16" t="s">
        <v>37</v>
      </c>
      <c r="N66" s="60">
        <v>380.63</v>
      </c>
      <c r="O66" s="60">
        <v>384.69</v>
      </c>
      <c r="P66" s="60">
        <v>470</v>
      </c>
      <c r="Q66" s="60">
        <v>384.69</v>
      </c>
      <c r="R66" s="61">
        <v>526</v>
      </c>
    </row>
    <row r="67" spans="1:18" ht="12.75">
      <c r="A67" s="16" t="s">
        <v>24</v>
      </c>
      <c r="B67" s="60">
        <v>419.6875</v>
      </c>
      <c r="C67" s="60"/>
      <c r="D67" s="60">
        <v>491.5</v>
      </c>
      <c r="E67" s="60">
        <v>491.5</v>
      </c>
      <c r="F67" s="60">
        <v>491.5</v>
      </c>
      <c r="G67" s="60"/>
      <c r="H67" s="98"/>
      <c r="I67" s="60">
        <v>487.75</v>
      </c>
      <c r="J67" s="60">
        <v>494.63</v>
      </c>
      <c r="K67" s="60">
        <v>349.0625</v>
      </c>
      <c r="L67" s="61">
        <v>341.25</v>
      </c>
      <c r="M67" s="16" t="s">
        <v>24</v>
      </c>
      <c r="N67" s="60">
        <v>481.875</v>
      </c>
      <c r="O67" s="60">
        <v>527.5</v>
      </c>
      <c r="P67" s="60">
        <v>541.25</v>
      </c>
      <c r="Q67" s="60">
        <v>499.3333333333333</v>
      </c>
      <c r="R67" s="61">
        <v>686.25</v>
      </c>
    </row>
    <row r="68" spans="1:18" ht="12.75">
      <c r="A68" s="16" t="s">
        <v>21</v>
      </c>
      <c r="B68" s="60">
        <v>268.52941176470586</v>
      </c>
      <c r="C68" s="60"/>
      <c r="D68" s="60">
        <v>292.7647058823529</v>
      </c>
      <c r="E68" s="60">
        <v>294.3529411764706</v>
      </c>
      <c r="F68" s="60">
        <v>294.3529411764706</v>
      </c>
      <c r="G68" s="60"/>
      <c r="H68" s="98"/>
      <c r="I68" s="60">
        <v>326.7647058823529</v>
      </c>
      <c r="J68" s="60">
        <v>327.06</v>
      </c>
      <c r="K68" s="60">
        <v>295</v>
      </c>
      <c r="L68" s="61">
        <v>276.2352941176471</v>
      </c>
      <c r="M68" s="16" t="s">
        <v>21</v>
      </c>
      <c r="N68" s="60">
        <v>329.375</v>
      </c>
      <c r="O68" s="60">
        <v>333.75</v>
      </c>
      <c r="P68" s="60">
        <v>451.25</v>
      </c>
      <c r="Q68" s="60">
        <v>376.6666666666667</v>
      </c>
      <c r="R68" s="61">
        <v>464.6875</v>
      </c>
    </row>
    <row r="69" spans="1:18" ht="12.75">
      <c r="A69" s="16" t="s">
        <v>20</v>
      </c>
      <c r="B69" s="60">
        <v>273.75</v>
      </c>
      <c r="C69" s="60"/>
      <c r="D69" s="60">
        <v>289</v>
      </c>
      <c r="E69" s="60">
        <v>289</v>
      </c>
      <c r="F69" s="60">
        <v>289</v>
      </c>
      <c r="G69" s="60"/>
      <c r="H69" s="98"/>
      <c r="I69" s="60">
        <v>375</v>
      </c>
      <c r="J69" s="60">
        <v>350.29</v>
      </c>
      <c r="K69" s="60">
        <v>240.875</v>
      </c>
      <c r="L69" s="61">
        <v>282.125</v>
      </c>
      <c r="M69" s="16" t="s">
        <v>20</v>
      </c>
      <c r="N69" s="60">
        <v>408.2352941176471</v>
      </c>
      <c r="O69" s="60">
        <v>442.8235294117647</v>
      </c>
      <c r="P69" s="60">
        <v>451.5625</v>
      </c>
      <c r="Q69" s="60">
        <v>358.6666666666667</v>
      </c>
      <c r="R69" s="61">
        <v>393.52941176470586</v>
      </c>
    </row>
    <row r="70" spans="1:18" ht="12.75">
      <c r="A70" s="16" t="s">
        <v>18</v>
      </c>
      <c r="B70" s="60">
        <v>204.8</v>
      </c>
      <c r="C70" s="60"/>
      <c r="D70" s="60">
        <v>210.75</v>
      </c>
      <c r="E70" s="60">
        <v>209.94117647058823</v>
      </c>
      <c r="F70" s="60">
        <v>209.94117647058823</v>
      </c>
      <c r="G70" s="60"/>
      <c r="H70" s="98"/>
      <c r="I70" s="60">
        <v>236.66666666666666</v>
      </c>
      <c r="J70" s="60">
        <v>282.33</v>
      </c>
      <c r="K70" s="60">
        <v>199.1764705882353</v>
      </c>
      <c r="L70" s="61">
        <v>204.8</v>
      </c>
      <c r="M70" s="16" t="s">
        <v>18</v>
      </c>
      <c r="N70" s="60">
        <v>286.47058823529414</v>
      </c>
      <c r="O70" s="60">
        <v>286.7647058823529</v>
      </c>
      <c r="P70" s="60">
        <v>358.2352941176471</v>
      </c>
      <c r="Q70" s="60">
        <v>271.47058823529414</v>
      </c>
      <c r="R70" s="19"/>
    </row>
    <row r="71" spans="1:18" ht="12.75">
      <c r="A71" s="17" t="s">
        <v>22</v>
      </c>
      <c r="B71" s="62">
        <v>183.13333333333333</v>
      </c>
      <c r="C71" s="62"/>
      <c r="D71" s="62">
        <v>181.11764705882354</v>
      </c>
      <c r="E71" s="62">
        <v>181.11764705882354</v>
      </c>
      <c r="F71" s="62">
        <v>181.11764705882354</v>
      </c>
      <c r="G71" s="62"/>
      <c r="H71" s="99"/>
      <c r="I71" s="62">
        <v>231.1764705882353</v>
      </c>
      <c r="J71" s="62">
        <v>240</v>
      </c>
      <c r="K71" s="62">
        <v>164.73333333333332</v>
      </c>
      <c r="L71" s="63">
        <v>183.13333333333333</v>
      </c>
      <c r="M71" s="17" t="s">
        <v>22</v>
      </c>
      <c r="N71" s="62">
        <v>246.47058823529412</v>
      </c>
      <c r="O71" s="62">
        <v>310.5882352941176</v>
      </c>
      <c r="P71" s="62">
        <v>257.05882352941177</v>
      </c>
      <c r="Q71" s="62">
        <v>200</v>
      </c>
      <c r="R71" s="20"/>
    </row>
  </sheetData>
  <sheetProtection/>
  <mergeCells count="2">
    <mergeCell ref="M1:R1"/>
    <mergeCell ref="A1:L1"/>
  </mergeCells>
  <printOptions gridLines="1" horizontalCentered="1" verticalCentered="1"/>
  <pageMargins left="0" right="0" top="0" bottom="0" header="0.5118110236220472" footer="0.5118110236220472"/>
  <pageSetup fitToHeight="1" fitToWidth="1"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Sardo Piemontese Sementi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sapise</dc:creator>
  <cp:keywords/>
  <dc:description/>
  <cp:lastModifiedBy>NorveRisi</cp:lastModifiedBy>
  <cp:lastPrinted>2012-01-25T13:54:02Z</cp:lastPrinted>
  <dcterms:created xsi:type="dcterms:W3CDTF">1999-01-11T16:42:16Z</dcterms:created>
  <dcterms:modified xsi:type="dcterms:W3CDTF">2012-02-02T08:14:14Z</dcterms:modified>
  <cp:category/>
  <cp:version/>
  <cp:contentType/>
  <cp:contentStatus/>
</cp:coreProperties>
</file>